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<sst xmlns="http://schemas.openxmlformats.org/spreadsheetml/2006/main" count="51" uniqueCount="48">
  <si>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ESSEX U11 GIRLS' GP 2012-13</t>
  </si>
  <si>
    <t>Forename</t>
  </si>
  <si>
    <t>Surname</t>
  </si>
  <si>
    <t>GP 1</t>
  </si>
  <si>
    <t>GP 2</t>
  </si>
  <si>
    <t>GP 3</t>
  </si>
  <si>
    <t>GP 4</t>
  </si>
  <si>
    <t>GP 5</t>
  </si>
  <si>
    <t>GP Pts</t>
  </si>
  <si>
    <t>Deveena</t>
  </si>
  <si>
    <t>Kalaria</t>
  </si>
  <si>
    <t>Jenny</t>
  </si>
  <si>
    <t>Kilcline</t>
  </si>
  <si>
    <t>Sarah</t>
  </si>
  <si>
    <t>Weersing</t>
  </si>
  <si>
    <t>Lizzie</t>
  </si>
  <si>
    <t>Robson</t>
  </si>
  <si>
    <t>Srinidhi</t>
  </si>
  <si>
    <t>Dwarakanathan</t>
  </si>
  <si>
    <t>Emmy</t>
  </si>
  <si>
    <t>Ramneek</t>
  </si>
  <si>
    <t>Ahluwalia</t>
  </si>
  <si>
    <t>Juliet</t>
  </si>
  <si>
    <t>Ana Victoria</t>
  </si>
  <si>
    <t>Anderson</t>
  </si>
  <si>
    <t>Lydia</t>
  </si>
  <si>
    <t>Sallery</t>
  </si>
  <si>
    <t>Vinuki</t>
  </si>
  <si>
    <t>Peries</t>
  </si>
  <si>
    <t>Erin</t>
  </si>
  <si>
    <t>Winstanley</t>
  </si>
  <si>
    <t>Rosie</t>
  </si>
  <si>
    <t>Alannah</t>
  </si>
  <si>
    <t>Boone</t>
  </si>
  <si>
    <t>Keeva</t>
  </si>
  <si>
    <t>Fitzgerald</t>
  </si>
  <si>
    <t>Nan</t>
  </si>
  <si>
    <t>Clarke</t>
  </si>
  <si>
    <t>Priyanka</t>
  </si>
  <si>
    <t>Rajalingham</t>
  </si>
  <si>
    <t>Orla</t>
  </si>
  <si>
    <t>Higgins</t>
  </si>
  <si>
    <t>Sophie</t>
  </si>
  <si>
    <t>Ollerenshaw</t>
  </si>
  <si>
    <t>Katie</t>
  </si>
  <si>
    <t>Pereira</t>
  </si>
  <si>
    <t>Olivia</t>
  </si>
  <si>
    <t>Seller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</si>
</sst>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25"/>
  <sheetViews>
    <sheetView tabSelected="1" workbookViewId="0" topLeftCell="A1">
      <selection activeCell="B3" sqref="B3:I25"/>
    </sheetView>
  </sheetViews>
  <sheetFormatPr defaultColWidth="9.140625" defaultRowHeight="12.75"/>
  <cols>
    <col min="2" max="2" width="18.421875" style="0" customWidth="1"/>
    <col min="3" max="3" width="18.00390625" style="0" customWidth="1"/>
  </cols>
  <sheetData>
    <row r="3" spans="2:9" ht="23.25">
      <c r="B3" s="1"/>
      <c r="C3" s="2" t="s">
        <v>0</v>
      </c>
      <c r="D3" s="2"/>
      <c r="E3" s="2"/>
      <c r="F3" s="2"/>
      <c r="G3" s="2"/>
      <c r="H3" s="2"/>
      <c r="I3" s="3"/>
    </row>
    <row r="4" spans="2:9" ht="32.25" thickBot="1"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7" t="s">
        <v>7</v>
      </c>
      <c r="I4" s="8" t="s">
        <v>8</v>
      </c>
    </row>
    <row r="5" spans="2:9" ht="30">
      <c r="B5" s="9" t="s">
        <v>9</v>
      </c>
      <c r="C5" s="9" t="s">
        <v>10</v>
      </c>
      <c r="D5" s="10">
        <f>4.5*5</f>
        <v>22.5</v>
      </c>
      <c r="E5" s="10">
        <f>3*5</f>
        <v>15</v>
      </c>
      <c r="F5" s="10">
        <f>3*4.5</f>
        <v>13.5</v>
      </c>
      <c r="G5" s="11">
        <f>3*4.5</f>
        <v>13.5</v>
      </c>
      <c r="H5" s="11">
        <f>3*4.5</f>
        <v>13.5</v>
      </c>
      <c r="I5" s="12">
        <f aca="true" t="shared" si="0" ref="I5:I25">SUM(D5:H5)-SMALL(D5:H5,1)-SMALL(D5:H5,2)</f>
        <v>51</v>
      </c>
    </row>
    <row r="6" spans="2:9" ht="15.75">
      <c r="B6" s="13" t="s">
        <v>11</v>
      </c>
      <c r="C6" s="13" t="s">
        <v>12</v>
      </c>
      <c r="D6" s="14">
        <v>0</v>
      </c>
      <c r="E6" s="14">
        <f>3*5</f>
        <v>15</v>
      </c>
      <c r="F6" s="14">
        <f>3.5*4.5</f>
        <v>15.75</v>
      </c>
      <c r="G6" s="14">
        <f>2*4.5</f>
        <v>9</v>
      </c>
      <c r="H6" s="15">
        <f>4*4.5</f>
        <v>18</v>
      </c>
      <c r="I6" s="12">
        <f t="shared" si="0"/>
        <v>48.75</v>
      </c>
    </row>
    <row r="7" spans="2:9" ht="15.75">
      <c r="B7" s="13" t="s">
        <v>13</v>
      </c>
      <c r="C7" s="13" t="s">
        <v>14</v>
      </c>
      <c r="D7" s="14">
        <f>2.5*4</f>
        <v>10</v>
      </c>
      <c r="E7" s="14">
        <v>0</v>
      </c>
      <c r="F7" s="14">
        <f>2.5*4.5</f>
        <v>11.25</v>
      </c>
      <c r="G7" s="15">
        <f>3.5*4.5</f>
        <v>15.75</v>
      </c>
      <c r="H7" s="15">
        <f>4*4.5</f>
        <v>18</v>
      </c>
      <c r="I7" s="12">
        <f t="shared" si="0"/>
        <v>45</v>
      </c>
    </row>
    <row r="8" spans="2:9" ht="15.75">
      <c r="B8" s="16" t="s">
        <v>15</v>
      </c>
      <c r="C8" s="17" t="s">
        <v>16</v>
      </c>
      <c r="D8" s="14">
        <f>3*4</f>
        <v>12</v>
      </c>
      <c r="E8" s="14">
        <f>3*4</f>
        <v>12</v>
      </c>
      <c r="F8" s="14">
        <f>3*4.5</f>
        <v>13.5</v>
      </c>
      <c r="G8" s="15">
        <f>4*4.5</f>
        <v>18</v>
      </c>
      <c r="H8" s="15">
        <f>2*4.5</f>
        <v>9</v>
      </c>
      <c r="I8" s="12">
        <f t="shared" si="0"/>
        <v>43.5</v>
      </c>
    </row>
    <row r="9" spans="2:9" ht="30">
      <c r="B9" s="13" t="s">
        <v>17</v>
      </c>
      <c r="C9" s="16" t="s">
        <v>18</v>
      </c>
      <c r="D9" s="14">
        <f>5.5*2</f>
        <v>11</v>
      </c>
      <c r="E9" s="14">
        <f>4*2</f>
        <v>8</v>
      </c>
      <c r="F9" s="14">
        <f>5*3</f>
        <v>15</v>
      </c>
      <c r="G9" s="15">
        <f>2.5*4.5</f>
        <v>11.25</v>
      </c>
      <c r="H9" s="15">
        <v>0</v>
      </c>
      <c r="I9" s="12">
        <f t="shared" si="0"/>
        <v>37.25</v>
      </c>
    </row>
    <row r="10" spans="2:9" ht="15.75">
      <c r="B10" s="13" t="s">
        <v>19</v>
      </c>
      <c r="C10" s="13" t="s">
        <v>12</v>
      </c>
      <c r="D10" s="14">
        <v>0</v>
      </c>
      <c r="E10" s="14">
        <f>3*4</f>
        <v>12</v>
      </c>
      <c r="F10" s="14">
        <f>4*3</f>
        <v>12</v>
      </c>
      <c r="G10" s="14">
        <f>3.5*3</f>
        <v>10.5</v>
      </c>
      <c r="H10" s="15">
        <f>4*3</f>
        <v>12</v>
      </c>
      <c r="I10" s="12">
        <f t="shared" si="0"/>
        <v>36</v>
      </c>
    </row>
    <row r="11" spans="2:9" ht="15.75">
      <c r="B11" s="13" t="s">
        <v>20</v>
      </c>
      <c r="C11" s="13" t="s">
        <v>21</v>
      </c>
      <c r="D11" s="15">
        <v>0</v>
      </c>
      <c r="E11" s="15">
        <v>0</v>
      </c>
      <c r="F11" s="14">
        <v>0</v>
      </c>
      <c r="G11" s="14">
        <f>3*4.5</f>
        <v>13.5</v>
      </c>
      <c r="H11" s="15">
        <f>3*4.5</f>
        <v>13.5</v>
      </c>
      <c r="I11" s="12">
        <f t="shared" si="0"/>
        <v>27</v>
      </c>
    </row>
    <row r="12" spans="2:9" ht="15.75">
      <c r="B12" s="13" t="s">
        <v>22</v>
      </c>
      <c r="C12" s="13" t="s">
        <v>16</v>
      </c>
      <c r="D12" s="14">
        <v>2</v>
      </c>
      <c r="E12" s="14">
        <f>3*2</f>
        <v>6</v>
      </c>
      <c r="F12" s="14">
        <v>0</v>
      </c>
      <c r="G12" s="14">
        <f>2.5*3</f>
        <v>7.5</v>
      </c>
      <c r="H12" s="15">
        <f>2.5*3</f>
        <v>7.5</v>
      </c>
      <c r="I12" s="12">
        <f t="shared" si="0"/>
        <v>21</v>
      </c>
    </row>
    <row r="13" spans="2:9" ht="15.75">
      <c r="B13" s="13" t="s">
        <v>23</v>
      </c>
      <c r="C13" s="13" t="s">
        <v>24</v>
      </c>
      <c r="D13" s="14">
        <v>0</v>
      </c>
      <c r="E13" s="14">
        <v>0</v>
      </c>
      <c r="F13" s="14">
        <f>2.5*4.5</f>
        <v>11.25</v>
      </c>
      <c r="G13" s="14">
        <v>0</v>
      </c>
      <c r="H13" s="15">
        <f>2*4.5</f>
        <v>9</v>
      </c>
      <c r="I13" s="12">
        <f t="shared" si="0"/>
        <v>20.25</v>
      </c>
    </row>
    <row r="14" spans="2:9" ht="15.75">
      <c r="B14" s="16" t="s">
        <v>25</v>
      </c>
      <c r="C14" s="17" t="s">
        <v>26</v>
      </c>
      <c r="D14" s="14">
        <f>3*5</f>
        <v>15</v>
      </c>
      <c r="E14" s="14">
        <v>0</v>
      </c>
      <c r="F14" s="14">
        <v>0</v>
      </c>
      <c r="G14" s="15">
        <f>1*4.5</f>
        <v>4.5</v>
      </c>
      <c r="H14" s="15">
        <v>0</v>
      </c>
      <c r="I14" s="12">
        <f t="shared" si="0"/>
        <v>19.5</v>
      </c>
    </row>
    <row r="15" spans="2:9" ht="15.75">
      <c r="B15" s="17" t="s">
        <v>27</v>
      </c>
      <c r="C15" s="17" t="s">
        <v>28</v>
      </c>
      <c r="D15" s="14">
        <v>0</v>
      </c>
      <c r="E15" s="14">
        <v>0</v>
      </c>
      <c r="F15" s="14">
        <f>2.5*3</f>
        <v>7.5</v>
      </c>
      <c r="G15" s="14">
        <v>0</v>
      </c>
      <c r="H15" s="15">
        <f>4*3</f>
        <v>12</v>
      </c>
      <c r="I15" s="12">
        <f t="shared" si="0"/>
        <v>19.5</v>
      </c>
    </row>
    <row r="16" spans="2:9" ht="15.75">
      <c r="B16" s="16" t="s">
        <v>29</v>
      </c>
      <c r="C16" s="17" t="s">
        <v>30</v>
      </c>
      <c r="D16" s="14">
        <f>2*4</f>
        <v>8</v>
      </c>
      <c r="E16" s="14">
        <f>2*4</f>
        <v>8</v>
      </c>
      <c r="F16" s="14">
        <v>0</v>
      </c>
      <c r="G16" s="15">
        <v>0</v>
      </c>
      <c r="H16" s="15">
        <v>0</v>
      </c>
      <c r="I16" s="12">
        <f t="shared" si="0"/>
        <v>16</v>
      </c>
    </row>
    <row r="17" spans="2:9" ht="15.75">
      <c r="B17" s="13" t="s">
        <v>31</v>
      </c>
      <c r="C17" s="13" t="s">
        <v>12</v>
      </c>
      <c r="D17" s="14">
        <v>0</v>
      </c>
      <c r="E17" s="14">
        <v>0</v>
      </c>
      <c r="F17" s="14">
        <f>2*3</f>
        <v>6</v>
      </c>
      <c r="G17" s="14">
        <v>0</v>
      </c>
      <c r="H17" s="15">
        <f>3*3</f>
        <v>9</v>
      </c>
      <c r="I17" s="12">
        <f t="shared" si="0"/>
        <v>15</v>
      </c>
    </row>
    <row r="18" spans="2:9" ht="15.75">
      <c r="B18" s="13" t="s">
        <v>32</v>
      </c>
      <c r="C18" s="13" t="s">
        <v>33</v>
      </c>
      <c r="D18" s="14">
        <v>0</v>
      </c>
      <c r="E18" s="14">
        <v>0</v>
      </c>
      <c r="F18" s="14">
        <f>2*3</f>
        <v>6</v>
      </c>
      <c r="G18" s="14">
        <v>0</v>
      </c>
      <c r="H18" s="15">
        <f>2*3</f>
        <v>6</v>
      </c>
      <c r="I18" s="12">
        <f t="shared" si="0"/>
        <v>12</v>
      </c>
    </row>
    <row r="19" spans="2:9" ht="15.75">
      <c r="B19" s="13" t="s">
        <v>34</v>
      </c>
      <c r="C19" s="17" t="s">
        <v>35</v>
      </c>
      <c r="D19" s="14">
        <v>0</v>
      </c>
      <c r="E19" s="14">
        <v>0</v>
      </c>
      <c r="F19" s="14">
        <f>2.5*4.5</f>
        <v>11.25</v>
      </c>
      <c r="G19" s="14">
        <v>0</v>
      </c>
      <c r="H19" s="15">
        <v>0</v>
      </c>
      <c r="I19" s="12">
        <f t="shared" si="0"/>
        <v>11.25</v>
      </c>
    </row>
    <row r="20" spans="2:9" ht="15.75">
      <c r="B20" s="13" t="s">
        <v>36</v>
      </c>
      <c r="C20" s="13" t="s">
        <v>37</v>
      </c>
      <c r="D20" s="14">
        <v>0</v>
      </c>
      <c r="E20" s="15">
        <v>0</v>
      </c>
      <c r="F20" s="14">
        <v>0</v>
      </c>
      <c r="G20" s="15">
        <f>2.5*4.5</f>
        <v>11.25</v>
      </c>
      <c r="H20" s="15">
        <v>0</v>
      </c>
      <c r="I20" s="12">
        <f t="shared" si="0"/>
        <v>11.25</v>
      </c>
    </row>
    <row r="21" spans="2:9" ht="15.75">
      <c r="B21" s="13" t="s">
        <v>38</v>
      </c>
      <c r="C21" s="13" t="s">
        <v>39</v>
      </c>
      <c r="D21" s="14">
        <v>0</v>
      </c>
      <c r="E21" s="14">
        <f>2*5</f>
        <v>10</v>
      </c>
      <c r="F21" s="14">
        <v>0</v>
      </c>
      <c r="G21" s="14">
        <v>0</v>
      </c>
      <c r="H21" s="15">
        <v>0</v>
      </c>
      <c r="I21" s="12">
        <f t="shared" si="0"/>
        <v>10</v>
      </c>
    </row>
    <row r="22" spans="2:9" ht="15.75">
      <c r="B22" s="13" t="s">
        <v>40</v>
      </c>
      <c r="C22" s="13" t="s">
        <v>41</v>
      </c>
      <c r="D22" s="14">
        <v>0</v>
      </c>
      <c r="E22" s="14">
        <v>0</v>
      </c>
      <c r="F22" s="14">
        <f>2*3</f>
        <v>6</v>
      </c>
      <c r="G22" s="14">
        <v>0</v>
      </c>
      <c r="H22" s="15">
        <v>0</v>
      </c>
      <c r="I22" s="12">
        <f t="shared" si="0"/>
        <v>6</v>
      </c>
    </row>
    <row r="23" spans="2:9" ht="15.75">
      <c r="B23" s="17" t="s">
        <v>42</v>
      </c>
      <c r="C23" s="17" t="s">
        <v>43</v>
      </c>
      <c r="D23" s="14">
        <f>1*5</f>
        <v>5</v>
      </c>
      <c r="E23" s="14">
        <v>0</v>
      </c>
      <c r="F23" s="14">
        <v>0</v>
      </c>
      <c r="G23" s="15">
        <v>0</v>
      </c>
      <c r="H23" s="15">
        <v>0</v>
      </c>
      <c r="I23" s="12">
        <f t="shared" si="0"/>
        <v>5</v>
      </c>
    </row>
    <row r="24" spans="2:9" ht="15.75">
      <c r="B24" s="13" t="s">
        <v>44</v>
      </c>
      <c r="C24" s="13" t="s">
        <v>45</v>
      </c>
      <c r="D24" s="14">
        <v>0</v>
      </c>
      <c r="E24" s="14">
        <v>0</v>
      </c>
      <c r="F24" s="14">
        <f>1*4.5</f>
        <v>4.5</v>
      </c>
      <c r="G24" s="14">
        <v>0</v>
      </c>
      <c r="H24" s="15">
        <v>0</v>
      </c>
      <c r="I24" s="12">
        <f t="shared" si="0"/>
        <v>4.5</v>
      </c>
    </row>
    <row r="25" spans="2:9" ht="15.75">
      <c r="B25" s="17" t="s">
        <v>46</v>
      </c>
      <c r="C25" s="17" t="s">
        <v>47</v>
      </c>
      <c r="D25" s="14">
        <v>0</v>
      </c>
      <c r="E25" s="14">
        <v>0</v>
      </c>
      <c r="F25" s="14">
        <f>1*3</f>
        <v>3</v>
      </c>
      <c r="G25" s="14">
        <v>0</v>
      </c>
      <c r="H25" s="15">
        <v>0</v>
      </c>
      <c r="I25" s="12">
        <f t="shared" si="0"/>
        <v>3</v>
      </c>
    </row>
  </sheetData>
  <mergeCells count="1">
    <mergeCell ref="C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2013-06-28T21:44:22Z</dcterms:created>
  <dcterms:modified xsi:type="dcterms:W3CDTF">2013-06-28T21:44:59Z</dcterms:modified>
  <cp:category/>
  <cp:version/>
  <cp:contentType/>
  <cp:contentStatus/>
</cp:coreProperties>
</file>