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60" windowWidth="17715" windowHeight="12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<sst xmlns="http://schemas.openxmlformats.org/spreadsheetml/2006/main" count="76" uniqueCount="55">
  <si>
    <t>ESSEX U11 GP 2016-17</t>
  </si>
  <si>
    <t>Forename</t>
  </si>
  <si>
    <t>Surname</t>
  </si>
  <si>
    <t>M/F</t>
  </si>
  <si>
    <t>GP 1</t>
  </si>
  <si>
    <t>GP 2</t>
  </si>
  <si>
    <t xml:space="preserve">GP3 </t>
  </si>
  <si>
    <t xml:space="preserve">GP 4 </t>
  </si>
  <si>
    <t>GP 5</t>
  </si>
  <si>
    <t>GP Pts</t>
  </si>
  <si>
    <t>Adhith</t>
  </si>
  <si>
    <t>Srikanth</t>
  </si>
  <si>
    <t>M</t>
  </si>
  <si>
    <t>Abigail</t>
  </si>
  <si>
    <t>Weersing</t>
  </si>
  <si>
    <t>F</t>
  </si>
  <si>
    <t>Lakshan</t>
  </si>
  <si>
    <t>Siddharth</t>
  </si>
  <si>
    <t>Matthew</t>
  </si>
  <si>
    <t>Davis</t>
  </si>
  <si>
    <t>Benedict</t>
  </si>
  <si>
    <t>Heath</t>
  </si>
  <si>
    <t>Joshua</t>
  </si>
  <si>
    <t>Pooler</t>
  </si>
  <si>
    <t>Bhramav</t>
  </si>
  <si>
    <t>Rajesh</t>
  </si>
  <si>
    <t>Jamie</t>
  </si>
  <si>
    <t>Brown</t>
  </si>
  <si>
    <t>Sebastian</t>
  </si>
  <si>
    <t>Bridgeman</t>
  </si>
  <si>
    <t>Stewart</t>
  </si>
  <si>
    <t>Day</t>
  </si>
  <si>
    <t>Fraser</t>
  </si>
  <si>
    <t>Caves</t>
  </si>
  <si>
    <t>Dmitry</t>
  </si>
  <si>
    <t>Molostvov</t>
  </si>
  <si>
    <t>Tomas</t>
  </si>
  <si>
    <t>Uzkuras</t>
  </si>
  <si>
    <t>Dylan</t>
  </si>
  <si>
    <t>Summers</t>
  </si>
  <si>
    <t>Samuel</t>
  </si>
  <si>
    <t>Adhvaith</t>
  </si>
  <si>
    <t>Badhrinath</t>
  </si>
  <si>
    <t>Felix</t>
  </si>
  <si>
    <t>Reeve</t>
  </si>
  <si>
    <t xml:space="preserve">Ben </t>
  </si>
  <si>
    <t>Chang</t>
  </si>
  <si>
    <t>Thomas</t>
  </si>
  <si>
    <t>Oddy</t>
  </si>
  <si>
    <t>Jake</t>
  </si>
  <si>
    <t>Horton</t>
  </si>
  <si>
    <t>Anastasha</t>
  </si>
  <si>
    <t>Jones</t>
  </si>
  <si>
    <t>Alice</t>
  </si>
  <si>
    <t>White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</si>
</sst>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J26"/>
  <sheetViews>
    <sheetView tabSelected="1" workbookViewId="0" topLeftCell="A1">
      <selection activeCell="B3" sqref="B3:J26"/>
    </sheetView>
  </sheetViews>
  <sheetFormatPr defaultColWidth="9.140625" defaultRowHeight="12.75"/>
  <cols>
    <col min="2" max="2" width="14.7109375" style="0" customWidth="1"/>
    <col min="3" max="3" width="13.140625" style="0" customWidth="1"/>
  </cols>
  <sheetData>
    <row r="3" spans="2:10" ht="23.25">
      <c r="B3" s="1"/>
      <c r="C3" s="2" t="s">
        <v>0</v>
      </c>
      <c r="D3" s="2"/>
      <c r="E3" s="2"/>
      <c r="F3" s="2"/>
      <c r="G3" s="2"/>
      <c r="H3" s="2"/>
      <c r="I3" s="2"/>
      <c r="J3" s="3"/>
    </row>
    <row r="4" spans="2:10" ht="32.25" thickBot="1">
      <c r="B4" s="4" t="s">
        <v>1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7" t="s">
        <v>9</v>
      </c>
    </row>
    <row r="5" spans="2:10" ht="15.75">
      <c r="B5" s="8" t="s">
        <v>10</v>
      </c>
      <c r="C5" s="8" t="s">
        <v>11</v>
      </c>
      <c r="D5" s="9" t="s">
        <v>12</v>
      </c>
      <c r="E5" s="9">
        <f>4*4</f>
        <v>16</v>
      </c>
      <c r="F5" s="9"/>
      <c r="G5" s="9"/>
      <c r="H5" s="9"/>
      <c r="I5" s="9"/>
      <c r="J5" s="10">
        <f aca="true" t="shared" si="0" ref="J5:J26">SUM(E5:I5)</f>
        <v>16</v>
      </c>
    </row>
    <row r="6" spans="2:10" ht="15.75">
      <c r="B6" s="11" t="s">
        <v>13</v>
      </c>
      <c r="C6" s="11" t="s">
        <v>14</v>
      </c>
      <c r="D6" s="12" t="s">
        <v>15</v>
      </c>
      <c r="E6" s="12">
        <f>3.5*4</f>
        <v>14</v>
      </c>
      <c r="F6" s="12"/>
      <c r="G6" s="12"/>
      <c r="H6" s="12"/>
      <c r="I6" s="9"/>
      <c r="J6" s="10">
        <f t="shared" si="0"/>
        <v>14</v>
      </c>
    </row>
    <row r="7" spans="2:10" ht="15.75">
      <c r="B7" s="11" t="s">
        <v>16</v>
      </c>
      <c r="C7" s="11" t="s">
        <v>17</v>
      </c>
      <c r="D7" s="12" t="s">
        <v>12</v>
      </c>
      <c r="E7" s="12">
        <f>3.5*4</f>
        <v>14</v>
      </c>
      <c r="F7" s="12"/>
      <c r="G7" s="12"/>
      <c r="H7" s="12"/>
      <c r="I7" s="9"/>
      <c r="J7" s="10">
        <f t="shared" si="0"/>
        <v>14</v>
      </c>
    </row>
    <row r="8" spans="2:10" ht="15.75">
      <c r="B8" s="13" t="s">
        <v>18</v>
      </c>
      <c r="C8" s="13" t="s">
        <v>19</v>
      </c>
      <c r="D8" s="12" t="s">
        <v>12</v>
      </c>
      <c r="E8" s="12">
        <f>3.5*4</f>
        <v>14</v>
      </c>
      <c r="F8" s="12"/>
      <c r="G8" s="12"/>
      <c r="H8" s="12"/>
      <c r="I8" s="9"/>
      <c r="J8" s="10">
        <f t="shared" si="0"/>
        <v>14</v>
      </c>
    </row>
    <row r="9" spans="2:10" ht="15.75">
      <c r="B9" s="11" t="s">
        <v>20</v>
      </c>
      <c r="C9" s="11" t="s">
        <v>21</v>
      </c>
      <c r="D9" s="12" t="s">
        <v>12</v>
      </c>
      <c r="E9" s="12">
        <f>3*4</f>
        <v>12</v>
      </c>
      <c r="F9" s="12"/>
      <c r="G9" s="12"/>
      <c r="H9" s="12"/>
      <c r="I9" s="9"/>
      <c r="J9" s="10">
        <f t="shared" si="0"/>
        <v>12</v>
      </c>
    </row>
    <row r="10" spans="2:10" ht="15.75">
      <c r="B10" s="11" t="s">
        <v>22</v>
      </c>
      <c r="C10" s="11" t="s">
        <v>23</v>
      </c>
      <c r="D10" s="12" t="s">
        <v>12</v>
      </c>
      <c r="E10" s="12">
        <f>3*4</f>
        <v>12</v>
      </c>
      <c r="F10" s="12"/>
      <c r="G10" s="12"/>
      <c r="H10" s="12"/>
      <c r="I10" s="9"/>
      <c r="J10" s="10">
        <f t="shared" si="0"/>
        <v>12</v>
      </c>
    </row>
    <row r="11" spans="2:10" ht="15.75">
      <c r="B11" s="13" t="s">
        <v>24</v>
      </c>
      <c r="C11" s="13" t="s">
        <v>25</v>
      </c>
      <c r="D11" s="12" t="s">
        <v>12</v>
      </c>
      <c r="E11" s="12">
        <f>6*2</f>
        <v>12</v>
      </c>
      <c r="F11" s="12"/>
      <c r="G11" s="12"/>
      <c r="H11" s="12"/>
      <c r="I11" s="9"/>
      <c r="J11" s="10">
        <f t="shared" si="0"/>
        <v>12</v>
      </c>
    </row>
    <row r="12" spans="2:10" ht="15.75">
      <c r="B12" s="11" t="s">
        <v>26</v>
      </c>
      <c r="C12" s="11" t="s">
        <v>27</v>
      </c>
      <c r="D12" s="12" t="s">
        <v>12</v>
      </c>
      <c r="E12" s="12">
        <f>2.5*4</f>
        <v>10</v>
      </c>
      <c r="F12" s="12"/>
      <c r="G12" s="12"/>
      <c r="H12" s="12"/>
      <c r="I12" s="9"/>
      <c r="J12" s="10">
        <f t="shared" si="0"/>
        <v>10</v>
      </c>
    </row>
    <row r="13" spans="2:10" ht="15.75">
      <c r="B13" s="11" t="s">
        <v>28</v>
      </c>
      <c r="C13" s="11" t="s">
        <v>29</v>
      </c>
      <c r="D13" s="12" t="s">
        <v>12</v>
      </c>
      <c r="E13" s="12">
        <f>2.5*4</f>
        <v>10</v>
      </c>
      <c r="F13" s="12"/>
      <c r="G13" s="12"/>
      <c r="H13" s="12"/>
      <c r="I13" s="9"/>
      <c r="J13" s="10">
        <f t="shared" si="0"/>
        <v>10</v>
      </c>
    </row>
    <row r="14" spans="2:10" ht="15.75">
      <c r="B14" s="11" t="s">
        <v>30</v>
      </c>
      <c r="C14" s="11" t="s">
        <v>31</v>
      </c>
      <c r="D14" s="12" t="s">
        <v>12</v>
      </c>
      <c r="E14" s="12">
        <f>2.5*4</f>
        <v>10</v>
      </c>
      <c r="F14" s="12"/>
      <c r="G14" s="12"/>
      <c r="H14" s="12"/>
      <c r="I14" s="9"/>
      <c r="J14" s="10">
        <f t="shared" si="0"/>
        <v>10</v>
      </c>
    </row>
    <row r="15" spans="2:10" ht="15.75">
      <c r="B15" s="11" t="s">
        <v>32</v>
      </c>
      <c r="C15" s="11" t="s">
        <v>33</v>
      </c>
      <c r="D15" s="12" t="s">
        <v>12</v>
      </c>
      <c r="E15" s="14">
        <f>2.5*3</f>
        <v>7.5</v>
      </c>
      <c r="F15" s="15"/>
      <c r="G15" s="15"/>
      <c r="H15" s="15"/>
      <c r="I15" s="16"/>
      <c r="J15" s="10">
        <f t="shared" si="0"/>
        <v>7.5</v>
      </c>
    </row>
    <row r="16" spans="2:10" ht="15.75">
      <c r="B16" s="11" t="s">
        <v>34</v>
      </c>
      <c r="C16" s="11" t="s">
        <v>35</v>
      </c>
      <c r="D16" s="12" t="s">
        <v>12</v>
      </c>
      <c r="E16" s="12">
        <f>3.5*2</f>
        <v>7</v>
      </c>
      <c r="F16" s="12"/>
      <c r="G16" s="12"/>
      <c r="H16" s="12"/>
      <c r="I16" s="9"/>
      <c r="J16" s="10">
        <f t="shared" si="0"/>
        <v>7</v>
      </c>
    </row>
    <row r="17" spans="2:10" ht="15.75">
      <c r="B17" s="11" t="s">
        <v>36</v>
      </c>
      <c r="C17" s="11" t="s">
        <v>37</v>
      </c>
      <c r="D17" s="12" t="s">
        <v>12</v>
      </c>
      <c r="E17" s="12">
        <f>3.5*2</f>
        <v>7</v>
      </c>
      <c r="F17" s="12"/>
      <c r="G17" s="12"/>
      <c r="H17" s="12"/>
      <c r="I17" s="9"/>
      <c r="J17" s="10">
        <f t="shared" si="0"/>
        <v>7</v>
      </c>
    </row>
    <row r="18" spans="2:10" ht="15.75">
      <c r="B18" s="11" t="s">
        <v>38</v>
      </c>
      <c r="C18" s="11" t="s">
        <v>39</v>
      </c>
      <c r="D18" s="12" t="s">
        <v>12</v>
      </c>
      <c r="E18" s="12">
        <f>3.5*2</f>
        <v>7</v>
      </c>
      <c r="F18" s="12"/>
      <c r="G18" s="12"/>
      <c r="H18" s="12"/>
      <c r="I18" s="9"/>
      <c r="J18" s="10">
        <f t="shared" si="0"/>
        <v>7</v>
      </c>
    </row>
    <row r="19" spans="2:10" ht="15.75">
      <c r="B19" s="11" t="s">
        <v>40</v>
      </c>
      <c r="C19" s="11" t="s">
        <v>19</v>
      </c>
      <c r="D19" s="12" t="s">
        <v>12</v>
      </c>
      <c r="E19" s="12">
        <f>3*2</f>
        <v>6</v>
      </c>
      <c r="F19" s="12"/>
      <c r="G19" s="12"/>
      <c r="H19" s="12"/>
      <c r="I19" s="9"/>
      <c r="J19" s="10">
        <f t="shared" si="0"/>
        <v>6</v>
      </c>
    </row>
    <row r="20" spans="2:10" ht="15.75">
      <c r="B20" s="13" t="s">
        <v>41</v>
      </c>
      <c r="C20" s="13" t="s">
        <v>42</v>
      </c>
      <c r="D20" s="12" t="s">
        <v>12</v>
      </c>
      <c r="E20" s="12">
        <f>3*2</f>
        <v>6</v>
      </c>
      <c r="F20" s="12"/>
      <c r="G20" s="12"/>
      <c r="H20" s="12"/>
      <c r="I20" s="9"/>
      <c r="J20" s="10">
        <f t="shared" si="0"/>
        <v>6</v>
      </c>
    </row>
    <row r="21" spans="2:10" ht="15.75">
      <c r="B21" s="11" t="s">
        <v>43</v>
      </c>
      <c r="C21" s="11" t="s">
        <v>44</v>
      </c>
      <c r="D21" s="12" t="s">
        <v>12</v>
      </c>
      <c r="E21" s="12">
        <f>2.5*2</f>
        <v>5</v>
      </c>
      <c r="F21" s="12"/>
      <c r="G21" s="12"/>
      <c r="H21" s="12"/>
      <c r="I21" s="9"/>
      <c r="J21" s="10">
        <f t="shared" si="0"/>
        <v>5</v>
      </c>
    </row>
    <row r="22" spans="2:10" ht="15.75">
      <c r="B22" s="11" t="s">
        <v>45</v>
      </c>
      <c r="C22" s="11" t="s">
        <v>46</v>
      </c>
      <c r="D22" s="12" t="s">
        <v>12</v>
      </c>
      <c r="E22" s="12">
        <f>2.5*2</f>
        <v>5</v>
      </c>
      <c r="F22" s="12"/>
      <c r="G22" s="12"/>
      <c r="H22" s="12"/>
      <c r="I22" s="9"/>
      <c r="J22" s="10">
        <f t="shared" si="0"/>
        <v>5</v>
      </c>
    </row>
    <row r="23" spans="2:10" ht="15.75">
      <c r="B23" s="11" t="s">
        <v>47</v>
      </c>
      <c r="C23" s="11" t="s">
        <v>48</v>
      </c>
      <c r="D23" s="12" t="s">
        <v>12</v>
      </c>
      <c r="E23" s="12">
        <f>1*4</f>
        <v>4</v>
      </c>
      <c r="F23" s="12"/>
      <c r="G23" s="12"/>
      <c r="H23" s="17"/>
      <c r="I23" s="9"/>
      <c r="J23" s="10">
        <f t="shared" si="0"/>
        <v>4</v>
      </c>
    </row>
    <row r="24" spans="2:10" ht="15.75">
      <c r="B24" s="11" t="s">
        <v>49</v>
      </c>
      <c r="C24" s="11" t="s">
        <v>50</v>
      </c>
      <c r="D24" s="12" t="s">
        <v>12</v>
      </c>
      <c r="E24" s="12">
        <f>2*2</f>
        <v>4</v>
      </c>
      <c r="F24" s="12"/>
      <c r="G24" s="12"/>
      <c r="H24" s="12"/>
      <c r="I24" s="9"/>
      <c r="J24" s="10">
        <f t="shared" si="0"/>
        <v>4</v>
      </c>
    </row>
    <row r="25" spans="2:10" ht="15.75">
      <c r="B25" s="11" t="s">
        <v>51</v>
      </c>
      <c r="C25" s="11" t="s">
        <v>52</v>
      </c>
      <c r="D25" s="12" t="s">
        <v>15</v>
      </c>
      <c r="E25" s="12">
        <f>2*2</f>
        <v>4</v>
      </c>
      <c r="F25" s="12"/>
      <c r="G25" s="12"/>
      <c r="H25" s="12"/>
      <c r="I25" s="9"/>
      <c r="J25" s="10">
        <f t="shared" si="0"/>
        <v>4</v>
      </c>
    </row>
    <row r="26" spans="2:10" ht="15.75">
      <c r="B26" s="11" t="s">
        <v>53</v>
      </c>
      <c r="C26" s="11" t="s">
        <v>54</v>
      </c>
      <c r="D26" s="12" t="s">
        <v>15</v>
      </c>
      <c r="E26" s="12">
        <f>0*2</f>
        <v>0</v>
      </c>
      <c r="F26" s="12"/>
      <c r="G26" s="12"/>
      <c r="H26" s="12"/>
      <c r="I26" s="12"/>
      <c r="J26" s="10">
        <f t="shared" si="0"/>
        <v>0</v>
      </c>
    </row>
  </sheetData>
  <mergeCells count="1">
    <mergeCell ref="C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2016-10-13T15:53:50Z</dcterms:created>
  <dcterms:modified xsi:type="dcterms:W3CDTF">2016-10-13T15:54:20Z</dcterms:modified>
  <cp:category/>
  <cp:version/>
  <cp:contentType/>
  <cp:contentStatus/>
</cp:coreProperties>
</file>