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<sst xmlns="http://schemas.openxmlformats.org/spreadsheetml/2006/main" count="49" uniqueCount="46">
  <si>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Forename</t>
  </si>
  <si>
    <t>Surname</t>
  </si>
  <si>
    <t>GP 1</t>
  </si>
  <si>
    <t>GP 2</t>
  </si>
  <si>
    <t>GP 3</t>
  </si>
  <si>
    <t>GP 4</t>
  </si>
  <si>
    <t>GP 5</t>
  </si>
  <si>
    <t>GP Pts</t>
  </si>
  <si>
    <t>Sarah</t>
  </si>
  <si>
    <t>Weersing</t>
  </si>
  <si>
    <t>Emmy</t>
  </si>
  <si>
    <t>Kilcline</t>
  </si>
  <si>
    <t>Temi</t>
  </si>
  <si>
    <t>Aderogba</t>
  </si>
  <si>
    <t>Vinuki</t>
  </si>
  <si>
    <t>Peries</t>
  </si>
  <si>
    <t>Ana Victoria</t>
  </si>
  <si>
    <t>Anderson</t>
  </si>
  <si>
    <t>Anum</t>
  </si>
  <si>
    <t>Sheikh</t>
  </si>
  <si>
    <t>Abbey</t>
  </si>
  <si>
    <t>Rosie</t>
  </si>
  <si>
    <t>Hannah</t>
  </si>
  <si>
    <t>Ali</t>
  </si>
  <si>
    <t>ESSEX U11 GIRLS' GP 2013-14</t>
  </si>
  <si>
    <t>Athavi</t>
  </si>
  <si>
    <t>Sivakumaran</t>
  </si>
  <si>
    <t>Lizzie</t>
  </si>
  <si>
    <t>Robson</t>
  </si>
  <si>
    <t>Erin</t>
  </si>
  <si>
    <t>Winstanley</t>
  </si>
  <si>
    <t>Cindya</t>
  </si>
  <si>
    <t>Vijayaratnam</t>
  </si>
  <si>
    <t>Kata</t>
  </si>
  <si>
    <t>Szatmari</t>
  </si>
  <si>
    <t>Mythirayee</t>
  </si>
  <si>
    <t>Krishnadas</t>
  </si>
  <si>
    <t>Ketharani</t>
  </si>
  <si>
    <t>Ravindran</t>
  </si>
  <si>
    <t>Ashna</t>
  </si>
  <si>
    <t>Teli</t>
  </si>
  <si>
    <t>Anika</t>
  </si>
  <si>
    <t>Kira</t>
  </si>
  <si>
    <t>Callegari</t>
  </si>
  <si>
    <t>Toluwalola</t>
  </si>
  <si>
    <t>Opaleye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</si>
</sst>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workbookViewId="0" topLeftCell="A1">
      <selection activeCell="B2" sqref="B2:I23"/>
    </sheetView>
  </sheetViews>
  <sheetFormatPr defaultColWidth="9.140625" defaultRowHeight="12.75"/>
  <cols>
    <col min="2" max="2" width="14.7109375" style="0" customWidth="1"/>
    <col min="3" max="3" width="11.421875" style="0" customWidth="1"/>
  </cols>
  <sheetData>
    <row r="2" spans="2:9" ht="23.25" customHeight="1">
      <c r="B2" s="1"/>
      <c r="C2" s="20" t="s">
        <v>24</v>
      </c>
      <c r="D2" s="20"/>
      <c r="E2" s="20"/>
      <c r="F2" s="20"/>
      <c r="G2" s="20"/>
      <c r="H2" s="20"/>
      <c r="I2" s="2"/>
    </row>
    <row r="3" spans="2:9" ht="16.5" thickBot="1">
      <c r="B3" s="3" t="s">
        <v>0</v>
      </c>
      <c r="C3" s="4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6" t="s">
        <v>6</v>
      </c>
      <c r="I3" s="7" t="s">
        <v>7</v>
      </c>
    </row>
    <row r="4" spans="2:9" ht="15.75">
      <c r="B4" s="8" t="s">
        <v>8</v>
      </c>
      <c r="C4" s="8" t="s">
        <v>9</v>
      </c>
      <c r="D4" s="9">
        <f>3.5*5</f>
        <v>17.5</v>
      </c>
      <c r="E4" s="9">
        <f>4*5</f>
        <v>20</v>
      </c>
      <c r="F4" s="9">
        <f>4*4.5</f>
        <v>18</v>
      </c>
      <c r="G4" s="10"/>
      <c r="H4" s="10"/>
      <c r="I4" s="11">
        <f aca="true" t="shared" si="0" ref="I4:I23">SUM(D4:H4)</f>
        <v>55.5</v>
      </c>
    </row>
    <row r="5" spans="2:9" ht="15.75">
      <c r="B5" s="15" t="s">
        <v>12</v>
      </c>
      <c r="C5" s="15" t="s">
        <v>13</v>
      </c>
      <c r="D5" s="16">
        <f>3*4</f>
        <v>12</v>
      </c>
      <c r="E5" s="16">
        <f>4*4</f>
        <v>16</v>
      </c>
      <c r="F5" s="16">
        <f>5*3</f>
        <v>15</v>
      </c>
      <c r="G5" s="17"/>
      <c r="H5" s="17"/>
      <c r="I5" s="11">
        <f t="shared" si="0"/>
        <v>43</v>
      </c>
    </row>
    <row r="6" spans="2:9" ht="15.75">
      <c r="B6" s="12" t="s">
        <v>18</v>
      </c>
      <c r="C6" s="12" t="s">
        <v>19</v>
      </c>
      <c r="D6" s="13">
        <f>3*2</f>
        <v>6</v>
      </c>
      <c r="E6" s="13">
        <f>5.5*2</f>
        <v>11</v>
      </c>
      <c r="F6" s="13">
        <f>4.5*3</f>
        <v>13.5</v>
      </c>
      <c r="G6" s="13"/>
      <c r="H6" s="14"/>
      <c r="I6" s="11">
        <f t="shared" si="0"/>
        <v>30.5</v>
      </c>
    </row>
    <row r="7" spans="2:9" ht="15.75">
      <c r="B7" s="12" t="s">
        <v>10</v>
      </c>
      <c r="C7" s="12" t="s">
        <v>11</v>
      </c>
      <c r="D7" s="13">
        <f>3.5*4</f>
        <v>14</v>
      </c>
      <c r="E7" s="13">
        <f>3.5*4</f>
        <v>14</v>
      </c>
      <c r="F7" s="13">
        <v>0</v>
      </c>
      <c r="G7" s="13"/>
      <c r="H7" s="14"/>
      <c r="I7" s="11">
        <f t="shared" si="0"/>
        <v>28</v>
      </c>
    </row>
    <row r="8" spans="2:9" ht="15.75">
      <c r="B8" s="18" t="s">
        <v>25</v>
      </c>
      <c r="C8" s="18" t="s">
        <v>26</v>
      </c>
      <c r="D8" s="13">
        <v>0</v>
      </c>
      <c r="E8" s="13">
        <f>3*4</f>
        <v>12</v>
      </c>
      <c r="F8" s="13">
        <f>3*4.5</f>
        <v>13.5</v>
      </c>
      <c r="G8" s="13"/>
      <c r="H8" s="13"/>
      <c r="I8" s="11">
        <f t="shared" si="0"/>
        <v>25.5</v>
      </c>
    </row>
    <row r="9" spans="2:9" ht="15.75">
      <c r="B9" s="18" t="s">
        <v>14</v>
      </c>
      <c r="C9" s="18" t="s">
        <v>15</v>
      </c>
      <c r="D9" s="13">
        <f>3*4</f>
        <v>12</v>
      </c>
      <c r="E9" s="13">
        <f>2.5*4</f>
        <v>10</v>
      </c>
      <c r="F9" s="13">
        <v>0</v>
      </c>
      <c r="G9" s="13"/>
      <c r="H9" s="14"/>
      <c r="I9" s="11">
        <f t="shared" si="0"/>
        <v>22</v>
      </c>
    </row>
    <row r="10" spans="2:9" ht="15.75">
      <c r="B10" s="19" t="s">
        <v>20</v>
      </c>
      <c r="C10" s="18" t="s">
        <v>9</v>
      </c>
      <c r="D10" s="13">
        <f>3*2</f>
        <v>6</v>
      </c>
      <c r="E10" s="13">
        <f>3*2</f>
        <v>6</v>
      </c>
      <c r="F10" s="13">
        <f>3*3</f>
        <v>9</v>
      </c>
      <c r="G10" s="14"/>
      <c r="H10" s="14"/>
      <c r="I10" s="11">
        <f t="shared" si="0"/>
        <v>21</v>
      </c>
    </row>
    <row r="11" spans="2:9" ht="15.75">
      <c r="B11" s="18" t="s">
        <v>27</v>
      </c>
      <c r="C11" s="18" t="s">
        <v>28</v>
      </c>
      <c r="D11" s="13">
        <v>0</v>
      </c>
      <c r="E11" s="13">
        <f>3*5</f>
        <v>15</v>
      </c>
      <c r="F11" s="13">
        <v>0</v>
      </c>
      <c r="G11" s="13"/>
      <c r="H11" s="13"/>
      <c r="I11" s="11">
        <f t="shared" si="0"/>
        <v>15</v>
      </c>
    </row>
    <row r="12" spans="2:9" ht="15.75">
      <c r="B12" s="12" t="s">
        <v>21</v>
      </c>
      <c r="C12" s="12" t="s">
        <v>11</v>
      </c>
      <c r="D12" s="13">
        <f>1.5*4</f>
        <v>6</v>
      </c>
      <c r="E12" s="13">
        <f>2*4</f>
        <v>8</v>
      </c>
      <c r="F12" s="13">
        <v>0</v>
      </c>
      <c r="G12" s="13"/>
      <c r="H12" s="14"/>
      <c r="I12" s="11">
        <f t="shared" si="0"/>
        <v>14</v>
      </c>
    </row>
    <row r="13" spans="2:9" ht="15.75">
      <c r="B13" s="12" t="s">
        <v>22</v>
      </c>
      <c r="C13" s="19" t="s">
        <v>23</v>
      </c>
      <c r="D13" s="13">
        <f>2.5*2</f>
        <v>5</v>
      </c>
      <c r="E13" s="13">
        <f>2*2</f>
        <v>4</v>
      </c>
      <c r="F13" s="13">
        <f>1*3</f>
        <v>3</v>
      </c>
      <c r="G13" s="14"/>
      <c r="H13" s="14"/>
      <c r="I13" s="11">
        <f t="shared" si="0"/>
        <v>12</v>
      </c>
    </row>
    <row r="14" spans="2:9" ht="15.75">
      <c r="B14" s="12" t="s">
        <v>16</v>
      </c>
      <c r="C14" s="12" t="s">
        <v>17</v>
      </c>
      <c r="D14" s="13">
        <f>2*5</f>
        <v>10</v>
      </c>
      <c r="E14" s="13">
        <v>0</v>
      </c>
      <c r="F14" s="13">
        <v>0</v>
      </c>
      <c r="G14" s="13"/>
      <c r="H14" s="14"/>
      <c r="I14" s="11">
        <f t="shared" si="0"/>
        <v>10</v>
      </c>
    </row>
    <row r="15" spans="2:9" ht="15.75">
      <c r="B15" s="18" t="s">
        <v>29</v>
      </c>
      <c r="C15" s="18" t="s">
        <v>30</v>
      </c>
      <c r="D15" s="13">
        <v>0</v>
      </c>
      <c r="E15" s="13">
        <f>2*4</f>
        <v>8</v>
      </c>
      <c r="F15" s="13">
        <v>0</v>
      </c>
      <c r="G15" s="13"/>
      <c r="H15" s="13"/>
      <c r="I15" s="11">
        <f t="shared" si="0"/>
        <v>8</v>
      </c>
    </row>
    <row r="16" spans="2:9" ht="15.75">
      <c r="B16" s="18" t="s">
        <v>31</v>
      </c>
      <c r="C16" s="18" t="s">
        <v>32</v>
      </c>
      <c r="D16" s="13">
        <v>0</v>
      </c>
      <c r="E16" s="13">
        <f>2*4</f>
        <v>8</v>
      </c>
      <c r="F16" s="13">
        <v>0</v>
      </c>
      <c r="G16" s="13"/>
      <c r="H16" s="13"/>
      <c r="I16" s="11">
        <f t="shared" si="0"/>
        <v>8</v>
      </c>
    </row>
    <row r="17" spans="2:9" ht="15.75">
      <c r="B17" s="18" t="s">
        <v>33</v>
      </c>
      <c r="C17" s="18" t="s">
        <v>34</v>
      </c>
      <c r="D17" s="13">
        <v>0</v>
      </c>
      <c r="E17" s="13">
        <v>0</v>
      </c>
      <c r="F17" s="13">
        <f>2.5*3</f>
        <v>7.5</v>
      </c>
      <c r="G17" s="13"/>
      <c r="H17" s="13"/>
      <c r="I17" s="21">
        <f t="shared" si="0"/>
        <v>7.5</v>
      </c>
    </row>
    <row r="18" spans="2:9" ht="15.75">
      <c r="B18" s="18" t="s">
        <v>35</v>
      </c>
      <c r="C18" s="18" t="s">
        <v>36</v>
      </c>
      <c r="D18" s="13">
        <v>0</v>
      </c>
      <c r="E18" s="13">
        <v>0</v>
      </c>
      <c r="F18" s="13">
        <f>2.5*3</f>
        <v>7.5</v>
      </c>
      <c r="G18" s="13"/>
      <c r="H18" s="13"/>
      <c r="I18" s="21">
        <f t="shared" si="0"/>
        <v>7.5</v>
      </c>
    </row>
    <row r="19" spans="2:9" ht="15.75">
      <c r="B19" s="18" t="s">
        <v>37</v>
      </c>
      <c r="C19" s="18" t="s">
        <v>38</v>
      </c>
      <c r="D19" s="13">
        <v>0</v>
      </c>
      <c r="E19" s="13">
        <v>0</v>
      </c>
      <c r="F19" s="13">
        <f>2*3</f>
        <v>6</v>
      </c>
      <c r="G19" s="13"/>
      <c r="H19" s="13"/>
      <c r="I19" s="21">
        <f t="shared" si="0"/>
        <v>6</v>
      </c>
    </row>
    <row r="20" spans="2:9" ht="15.75">
      <c r="B20" s="18" t="s">
        <v>39</v>
      </c>
      <c r="C20" s="18" t="s">
        <v>40</v>
      </c>
      <c r="D20" s="13">
        <v>0</v>
      </c>
      <c r="E20" s="13">
        <v>0</v>
      </c>
      <c r="F20" s="13">
        <f>1.5*3</f>
        <v>4.5</v>
      </c>
      <c r="G20" s="13"/>
      <c r="H20" s="13"/>
      <c r="I20" s="21">
        <f t="shared" si="0"/>
        <v>4.5</v>
      </c>
    </row>
    <row r="21" spans="2:9" ht="15.75">
      <c r="B21" s="18" t="s">
        <v>41</v>
      </c>
      <c r="C21" s="18" t="s">
        <v>40</v>
      </c>
      <c r="D21" s="13">
        <v>0</v>
      </c>
      <c r="E21" s="13">
        <v>0</v>
      </c>
      <c r="F21" s="13">
        <f>1.5*3</f>
        <v>4.5</v>
      </c>
      <c r="G21" s="13"/>
      <c r="H21" s="13"/>
      <c r="I21" s="21">
        <f t="shared" si="0"/>
        <v>4.5</v>
      </c>
    </row>
    <row r="22" spans="2:9" ht="15.75">
      <c r="B22" s="18" t="s">
        <v>42</v>
      </c>
      <c r="C22" s="18" t="s">
        <v>43</v>
      </c>
      <c r="D22" s="13">
        <v>0</v>
      </c>
      <c r="E22" s="13">
        <f>2*2</f>
        <v>4</v>
      </c>
      <c r="F22" s="13">
        <v>0</v>
      </c>
      <c r="G22" s="13"/>
      <c r="H22" s="13"/>
      <c r="I22" s="21">
        <f t="shared" si="0"/>
        <v>4</v>
      </c>
    </row>
    <row r="23" spans="2:9" ht="15.75">
      <c r="B23" s="18" t="s">
        <v>44</v>
      </c>
      <c r="C23" s="18" t="s">
        <v>45</v>
      </c>
      <c r="D23" s="13">
        <v>0</v>
      </c>
      <c r="E23" s="13">
        <f>1*2</f>
        <v>2</v>
      </c>
      <c r="F23" s="13">
        <v>0</v>
      </c>
      <c r="G23" s="13"/>
      <c r="H23" s="13"/>
      <c r="I23" s="21">
        <f t="shared" si="0"/>
        <v>2</v>
      </c>
    </row>
  </sheetData>
  <mergeCells count="1">
    <mergeCell ref="C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2013-10-21T08:16:20Z</dcterms:created>
  <dcterms:modified xsi:type="dcterms:W3CDTF">2014-02-16T19:52:31Z</dcterms:modified>
  <cp:category/>
  <cp:version/>
  <cp:contentType/>
  <cp:contentStatus/>
</cp:coreProperties>
</file>