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<sst xmlns="http://schemas.openxmlformats.org/spreadsheetml/2006/main" count="109" uniqueCount="76">
  <si>
    <t>Forename</t>
  </si>
  <si>
    <t>Surname</t>
  </si>
  <si>
    <t>M/F</t>
  </si>
  <si>
    <t>GP 1</t>
  </si>
  <si>
    <t>GP 2</t>
  </si>
  <si>
    <t xml:space="preserve">GP3 </t>
  </si>
  <si>
    <t xml:space="preserve">GP 4 </t>
  </si>
  <si>
    <t>GP 5</t>
  </si>
  <si>
    <t>GP Pts</t>
  </si>
  <si>
    <t>M</t>
  </si>
  <si>
    <t>F</t>
  </si>
  <si>
    <t>Ethan</t>
  </si>
  <si>
    <t>Yau</t>
  </si>
  <si>
    <t>Dylan</t>
  </si>
  <si>
    <t>Summers</t>
  </si>
  <si>
    <t>Bhramav</t>
  </si>
  <si>
    <t>Rajesh</t>
  </si>
  <si>
    <t>Adhvaith</t>
  </si>
  <si>
    <t>Badhrinath</t>
  </si>
  <si>
    <t>Jake</t>
  </si>
  <si>
    <t>Horton</t>
  </si>
  <si>
    <t>Dmitry</t>
  </si>
  <si>
    <t>Molostvov</t>
  </si>
  <si>
    <t>Moorey</t>
  </si>
  <si>
    <t>William</t>
  </si>
  <si>
    <t>James</t>
  </si>
  <si>
    <t>Kaya</t>
  </si>
  <si>
    <t>Crawford</t>
  </si>
  <si>
    <t>Felix</t>
  </si>
  <si>
    <t>Reeve</t>
  </si>
  <si>
    <t xml:space="preserve">Ben </t>
  </si>
  <si>
    <t>Chang</t>
  </si>
  <si>
    <t>Thomas</t>
  </si>
  <si>
    <t>Alice</t>
  </si>
  <si>
    <t>White</t>
  </si>
  <si>
    <t>ESSEX U11 GP 2017-18</t>
  </si>
  <si>
    <t>Nina</t>
  </si>
  <si>
    <t>Pert</t>
  </si>
  <si>
    <t>Shayan</t>
  </si>
  <si>
    <t>Gohil</t>
  </si>
  <si>
    <t>Jerry</t>
  </si>
  <si>
    <t>Zheng</t>
  </si>
  <si>
    <t>Louis</t>
  </si>
  <si>
    <t>Dominique</t>
  </si>
  <si>
    <t>Granger</t>
  </si>
  <si>
    <t>Phillips</t>
  </si>
  <si>
    <t>Dinil</t>
  </si>
  <si>
    <t>Siriwardana</t>
  </si>
  <si>
    <t>Linards</t>
  </si>
  <si>
    <t>Jurisons</t>
  </si>
  <si>
    <t>Jaideep</t>
  </si>
  <si>
    <t>Cheema</t>
  </si>
  <si>
    <t>Alex</t>
  </si>
  <si>
    <t>Large</t>
  </si>
  <si>
    <t>Charlotte</t>
  </si>
  <si>
    <t>Willoughby</t>
  </si>
  <si>
    <t>Malachi</t>
  </si>
  <si>
    <t>Boone</t>
  </si>
  <si>
    <t>Liam</t>
  </si>
  <si>
    <t>Czop</t>
  </si>
  <si>
    <t>Zarzecki</t>
  </si>
  <si>
    <t>Jamal</t>
  </si>
  <si>
    <t>Chitava</t>
  </si>
  <si>
    <t>Zoe</t>
  </si>
  <si>
    <t>Johnson</t>
  </si>
  <si>
    <t>Byon</t>
  </si>
  <si>
    <t>Meyer</t>
  </si>
  <si>
    <t>Leonard</t>
  </si>
  <si>
    <t>Cheung</t>
  </si>
  <si>
    <t>Hugo</t>
  </si>
  <si>
    <t>Alberto</t>
  </si>
  <si>
    <t>Westacott</t>
  </si>
  <si>
    <t>Charlie</t>
  </si>
  <si>
    <t>Ellis</t>
  </si>
  <si>
    <t>Sam</t>
  </si>
  <si>
    <t>Tiller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</si>
</sst>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3:N37"/>
  <sheetViews>
    <sheetView tabSelected="1" workbookViewId="0" topLeftCell="A1">
      <selection activeCell="P27" sqref="P27"/>
    </sheetView>
  </sheetViews>
  <sheetFormatPr defaultColWidth="9.140625" defaultRowHeight="12.75"/>
  <cols>
    <col min="6" max="6" width="12.140625" style="0" customWidth="1"/>
    <col min="7" max="7" width="12.7109375" style="0" customWidth="1"/>
  </cols>
  <sheetData>
    <row r="3" spans="6:14" ht="23.25" customHeight="1">
      <c r="F3" s="1"/>
      <c r="G3" s="15" t="s">
        <v>35</v>
      </c>
      <c r="H3" s="15"/>
      <c r="I3" s="15"/>
      <c r="J3" s="15"/>
      <c r="K3" s="15"/>
      <c r="L3" s="15"/>
      <c r="M3" s="15"/>
      <c r="N3" s="2"/>
    </row>
    <row r="4" spans="6:14" ht="32.25" thickBot="1">
      <c r="F4" s="3" t="s">
        <v>0</v>
      </c>
      <c r="G4" s="4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  <c r="M4" s="5" t="s">
        <v>7</v>
      </c>
      <c r="N4" s="6" t="s">
        <v>8</v>
      </c>
    </row>
    <row r="5" spans="6:14" ht="15.75">
      <c r="F5" s="7" t="s">
        <v>36</v>
      </c>
      <c r="G5" s="7" t="s">
        <v>37</v>
      </c>
      <c r="H5" s="8" t="s">
        <v>10</v>
      </c>
      <c r="I5" s="8">
        <f>6*4</f>
        <v>24</v>
      </c>
      <c r="J5" s="8">
        <f>6*2</f>
        <v>12</v>
      </c>
      <c r="K5" s="8"/>
      <c r="L5" s="8"/>
      <c r="M5" s="8"/>
      <c r="N5" s="9">
        <f aca="true" t="shared" si="0" ref="N5:N37">SUM(I5:M5)</f>
        <v>36</v>
      </c>
    </row>
    <row r="6" spans="6:14" ht="15.75">
      <c r="F6" s="10" t="s">
        <v>30</v>
      </c>
      <c r="G6" s="10" t="s">
        <v>31</v>
      </c>
      <c r="H6" s="11" t="s">
        <v>9</v>
      </c>
      <c r="I6" s="11">
        <f>3.5*4</f>
        <v>14</v>
      </c>
      <c r="J6" s="11">
        <f>3.5*4</f>
        <v>14</v>
      </c>
      <c r="K6" s="11"/>
      <c r="L6" s="11"/>
      <c r="M6" s="8"/>
      <c r="N6" s="9">
        <f t="shared" si="0"/>
        <v>28</v>
      </c>
    </row>
    <row r="7" spans="6:14" ht="15.75">
      <c r="F7" s="10" t="s">
        <v>21</v>
      </c>
      <c r="G7" s="10" t="s">
        <v>22</v>
      </c>
      <c r="H7" s="11" t="s">
        <v>9</v>
      </c>
      <c r="I7" s="11">
        <f>3.5*4</f>
        <v>14</v>
      </c>
      <c r="J7" s="11">
        <f>3*4</f>
        <v>12</v>
      </c>
      <c r="K7" s="11"/>
      <c r="L7" s="11"/>
      <c r="M7" s="8"/>
      <c r="N7" s="9">
        <f t="shared" si="0"/>
        <v>26</v>
      </c>
    </row>
    <row r="8" spans="6:14" ht="15.75">
      <c r="F8" s="10" t="s">
        <v>19</v>
      </c>
      <c r="G8" s="10" t="s">
        <v>20</v>
      </c>
      <c r="H8" s="11" t="s">
        <v>9</v>
      </c>
      <c r="I8" s="11">
        <f>3.5*4</f>
        <v>14</v>
      </c>
      <c r="J8" s="11">
        <f>2*4</f>
        <v>8</v>
      </c>
      <c r="K8" s="11"/>
      <c r="L8" s="11"/>
      <c r="M8" s="8"/>
      <c r="N8" s="9">
        <f t="shared" si="0"/>
        <v>22</v>
      </c>
    </row>
    <row r="9" spans="6:14" ht="15.75">
      <c r="F9" s="12" t="s">
        <v>17</v>
      </c>
      <c r="G9" s="12" t="s">
        <v>18</v>
      </c>
      <c r="H9" s="11" t="s">
        <v>9</v>
      </c>
      <c r="I9" s="11">
        <f>3.5*4</f>
        <v>14</v>
      </c>
      <c r="J9" s="11">
        <f>2*4</f>
        <v>8</v>
      </c>
      <c r="K9" s="11"/>
      <c r="L9" s="11"/>
      <c r="M9" s="8"/>
      <c r="N9" s="9">
        <f t="shared" si="0"/>
        <v>22</v>
      </c>
    </row>
    <row r="10" spans="6:14" ht="15.75">
      <c r="F10" s="12" t="s">
        <v>15</v>
      </c>
      <c r="G10" s="12" t="s">
        <v>16</v>
      </c>
      <c r="H10" s="11" t="s">
        <v>9</v>
      </c>
      <c r="I10" s="11">
        <f>4.5*4</f>
        <v>18</v>
      </c>
      <c r="J10" s="11">
        <v>0</v>
      </c>
      <c r="K10" s="11"/>
      <c r="L10" s="11"/>
      <c r="M10" s="8"/>
      <c r="N10" s="9">
        <f t="shared" si="0"/>
        <v>18</v>
      </c>
    </row>
    <row r="11" spans="6:14" ht="15.75">
      <c r="F11" s="10" t="s">
        <v>38</v>
      </c>
      <c r="G11" s="10" t="s">
        <v>39</v>
      </c>
      <c r="H11" s="11" t="s">
        <v>9</v>
      </c>
      <c r="I11" s="11">
        <f>4*2</f>
        <v>8</v>
      </c>
      <c r="J11" s="11">
        <f>4.5*2</f>
        <v>9</v>
      </c>
      <c r="K11" s="11"/>
      <c r="L11" s="11"/>
      <c r="M11" s="8"/>
      <c r="N11" s="9">
        <f t="shared" si="0"/>
        <v>17</v>
      </c>
    </row>
    <row r="12" spans="6:14" ht="15.75">
      <c r="F12" s="10" t="s">
        <v>40</v>
      </c>
      <c r="G12" s="10" t="s">
        <v>41</v>
      </c>
      <c r="H12" s="11" t="s">
        <v>9</v>
      </c>
      <c r="I12" s="11">
        <f>4*4</f>
        <v>16</v>
      </c>
      <c r="J12" s="11">
        <v>0</v>
      </c>
      <c r="K12" s="11"/>
      <c r="L12" s="11"/>
      <c r="M12" s="8"/>
      <c r="N12" s="9">
        <f t="shared" si="0"/>
        <v>16</v>
      </c>
    </row>
    <row r="13" spans="6:14" ht="15.75">
      <c r="F13" s="10" t="s">
        <v>42</v>
      </c>
      <c r="G13" s="10" t="s">
        <v>32</v>
      </c>
      <c r="H13" s="11" t="s">
        <v>9</v>
      </c>
      <c r="I13" s="11">
        <f>4*2</f>
        <v>8</v>
      </c>
      <c r="J13" s="11">
        <f>4*2</f>
        <v>8</v>
      </c>
      <c r="K13" s="11"/>
      <c r="L13" s="11"/>
      <c r="M13" s="8"/>
      <c r="N13" s="9">
        <f t="shared" si="0"/>
        <v>16</v>
      </c>
    </row>
    <row r="14" spans="6:14" ht="15.75">
      <c r="F14" s="10" t="s">
        <v>43</v>
      </c>
      <c r="G14" s="10" t="s">
        <v>44</v>
      </c>
      <c r="H14" s="11" t="s">
        <v>10</v>
      </c>
      <c r="I14" s="11">
        <f>2*4</f>
        <v>8</v>
      </c>
      <c r="J14" s="11">
        <f>2*4</f>
        <v>8</v>
      </c>
      <c r="K14" s="11"/>
      <c r="L14" s="11"/>
      <c r="M14" s="8"/>
      <c r="N14" s="9">
        <f t="shared" si="0"/>
        <v>16</v>
      </c>
    </row>
    <row r="15" spans="6:14" ht="15.75">
      <c r="F15" s="10" t="s">
        <v>24</v>
      </c>
      <c r="G15" s="10" t="s">
        <v>45</v>
      </c>
      <c r="H15" s="11" t="s">
        <v>9</v>
      </c>
      <c r="I15" s="11">
        <f>3.5*4</f>
        <v>14</v>
      </c>
      <c r="J15" s="11">
        <v>0</v>
      </c>
      <c r="K15" s="11"/>
      <c r="L15" s="11"/>
      <c r="M15" s="8"/>
      <c r="N15" s="9">
        <f t="shared" si="0"/>
        <v>14</v>
      </c>
    </row>
    <row r="16" spans="6:14" ht="15.75">
      <c r="F16" s="10" t="s">
        <v>11</v>
      </c>
      <c r="G16" s="10" t="s">
        <v>12</v>
      </c>
      <c r="H16" s="11" t="s">
        <v>9</v>
      </c>
      <c r="I16" s="13">
        <v>0</v>
      </c>
      <c r="J16" s="13">
        <f>3.5*4</f>
        <v>14</v>
      </c>
      <c r="K16" s="13"/>
      <c r="L16" s="13"/>
      <c r="M16" s="14"/>
      <c r="N16" s="9">
        <f t="shared" si="0"/>
        <v>14</v>
      </c>
    </row>
    <row r="17" spans="6:14" ht="15.75">
      <c r="F17" s="10" t="s">
        <v>46</v>
      </c>
      <c r="G17" s="10" t="s">
        <v>47</v>
      </c>
      <c r="H17" s="11" t="s">
        <v>9</v>
      </c>
      <c r="I17" s="11">
        <f>3.5*2</f>
        <v>7</v>
      </c>
      <c r="J17" s="11">
        <f>3*2</f>
        <v>6</v>
      </c>
      <c r="K17" s="11"/>
      <c r="L17" s="11"/>
      <c r="M17" s="8"/>
      <c r="N17" s="9">
        <f t="shared" si="0"/>
        <v>13</v>
      </c>
    </row>
    <row r="18" spans="6:14" ht="15.75">
      <c r="F18" s="10" t="s">
        <v>48</v>
      </c>
      <c r="G18" s="10" t="s">
        <v>49</v>
      </c>
      <c r="H18" s="11" t="s">
        <v>9</v>
      </c>
      <c r="I18" s="11">
        <f>3*2</f>
        <v>6</v>
      </c>
      <c r="J18" s="11">
        <f>3.5*2</f>
        <v>7</v>
      </c>
      <c r="K18" s="11"/>
      <c r="L18" s="11"/>
      <c r="M18" s="8"/>
      <c r="N18" s="9">
        <f t="shared" si="0"/>
        <v>13</v>
      </c>
    </row>
    <row r="19" spans="6:14" ht="15.75">
      <c r="F19" s="10" t="s">
        <v>50</v>
      </c>
      <c r="G19" s="10" t="s">
        <v>51</v>
      </c>
      <c r="H19" s="11" t="s">
        <v>9</v>
      </c>
      <c r="I19" s="11">
        <f>3*4</f>
        <v>12</v>
      </c>
      <c r="J19" s="11">
        <v>0</v>
      </c>
      <c r="K19" s="11"/>
      <c r="L19" s="11"/>
      <c r="M19" s="8"/>
      <c r="N19" s="9">
        <f t="shared" si="0"/>
        <v>12</v>
      </c>
    </row>
    <row r="20" spans="6:14" ht="15.75">
      <c r="F20" s="10" t="s">
        <v>52</v>
      </c>
      <c r="G20" s="10" t="s">
        <v>53</v>
      </c>
      <c r="H20" s="11" t="s">
        <v>9</v>
      </c>
      <c r="I20" s="11">
        <f>3*4</f>
        <v>12</v>
      </c>
      <c r="J20" s="11">
        <v>0</v>
      </c>
      <c r="K20" s="11"/>
      <c r="L20" s="11"/>
      <c r="M20" s="8"/>
      <c r="N20" s="9">
        <f t="shared" si="0"/>
        <v>12</v>
      </c>
    </row>
    <row r="21" spans="6:14" ht="15.75">
      <c r="F21" s="10" t="s">
        <v>54</v>
      </c>
      <c r="G21" s="10" t="s">
        <v>55</v>
      </c>
      <c r="H21" s="11" t="s">
        <v>10</v>
      </c>
      <c r="I21" s="11">
        <f>3*2</f>
        <v>6</v>
      </c>
      <c r="J21" s="11">
        <f>3*2</f>
        <v>6</v>
      </c>
      <c r="K21" s="11"/>
      <c r="L21" s="11"/>
      <c r="M21" s="11"/>
      <c r="N21" s="9">
        <f t="shared" si="0"/>
        <v>12</v>
      </c>
    </row>
    <row r="22" spans="6:14" ht="15.75">
      <c r="F22" s="10" t="s">
        <v>56</v>
      </c>
      <c r="G22" s="10" t="s">
        <v>57</v>
      </c>
      <c r="H22" s="11" t="s">
        <v>9</v>
      </c>
      <c r="I22" s="11">
        <f>1*4</f>
        <v>4</v>
      </c>
      <c r="J22" s="11">
        <f>2*4</f>
        <v>8</v>
      </c>
      <c r="K22" s="11"/>
      <c r="L22" s="11"/>
      <c r="M22" s="11"/>
      <c r="N22" s="9">
        <f t="shared" si="0"/>
        <v>12</v>
      </c>
    </row>
    <row r="23" spans="6:14" ht="15.75">
      <c r="F23" s="10" t="s">
        <v>13</v>
      </c>
      <c r="G23" s="10" t="s">
        <v>14</v>
      </c>
      <c r="H23" s="11" t="s">
        <v>9</v>
      </c>
      <c r="I23" s="13">
        <v>0</v>
      </c>
      <c r="J23" s="13">
        <f>3*4</f>
        <v>12</v>
      </c>
      <c r="K23" s="13"/>
      <c r="L23" s="13"/>
      <c r="M23" s="13"/>
      <c r="N23" s="9">
        <f t="shared" si="0"/>
        <v>12</v>
      </c>
    </row>
    <row r="24" spans="6:14" ht="15.75">
      <c r="F24" s="10" t="s">
        <v>58</v>
      </c>
      <c r="G24" s="10" t="s">
        <v>59</v>
      </c>
      <c r="H24" s="11" t="s">
        <v>9</v>
      </c>
      <c r="I24" s="11">
        <f>2*4</f>
        <v>8</v>
      </c>
      <c r="J24" s="11">
        <f>0.5*4</f>
        <v>2</v>
      </c>
      <c r="K24" s="11"/>
      <c r="L24" s="11"/>
      <c r="M24" s="11"/>
      <c r="N24" s="9">
        <f t="shared" si="0"/>
        <v>10</v>
      </c>
    </row>
    <row r="25" spans="6:14" ht="15.75">
      <c r="F25" s="10" t="s">
        <v>33</v>
      </c>
      <c r="G25" s="10" t="s">
        <v>34</v>
      </c>
      <c r="H25" s="11" t="s">
        <v>10</v>
      </c>
      <c r="I25" s="11">
        <f>0*4</f>
        <v>0</v>
      </c>
      <c r="J25" s="11">
        <f>2.5*4</f>
        <v>10</v>
      </c>
      <c r="K25" s="11"/>
      <c r="L25" s="11"/>
      <c r="M25" s="11"/>
      <c r="N25" s="9">
        <f t="shared" si="0"/>
        <v>10</v>
      </c>
    </row>
    <row r="26" spans="6:14" ht="15.75">
      <c r="F26" s="10" t="s">
        <v>25</v>
      </c>
      <c r="G26" s="10" t="s">
        <v>60</v>
      </c>
      <c r="H26" s="11" t="s">
        <v>9</v>
      </c>
      <c r="I26" s="11">
        <f>2*4</f>
        <v>8</v>
      </c>
      <c r="J26" s="11">
        <v>0</v>
      </c>
      <c r="K26" s="11"/>
      <c r="L26" s="11"/>
      <c r="M26" s="11"/>
      <c r="N26" s="9">
        <f t="shared" si="0"/>
        <v>8</v>
      </c>
    </row>
    <row r="27" spans="6:14" ht="15.75">
      <c r="F27" s="10" t="s">
        <v>28</v>
      </c>
      <c r="G27" s="10" t="s">
        <v>29</v>
      </c>
      <c r="H27" s="11" t="s">
        <v>9</v>
      </c>
      <c r="I27" s="11">
        <f>2*4</f>
        <v>8</v>
      </c>
      <c r="J27" s="11">
        <v>0</v>
      </c>
      <c r="K27" s="11"/>
      <c r="L27" s="11"/>
      <c r="M27" s="11"/>
      <c r="N27" s="9">
        <f t="shared" si="0"/>
        <v>8</v>
      </c>
    </row>
    <row r="28" spans="6:14" ht="15.75">
      <c r="F28" s="10" t="s">
        <v>61</v>
      </c>
      <c r="G28" s="10" t="s">
        <v>62</v>
      </c>
      <c r="H28" s="11" t="s">
        <v>9</v>
      </c>
      <c r="I28" s="11">
        <f>2*4</f>
        <v>8</v>
      </c>
      <c r="J28" s="11">
        <v>0</v>
      </c>
      <c r="K28" s="11"/>
      <c r="L28" s="11"/>
      <c r="M28" s="11"/>
      <c r="N28" s="9">
        <f t="shared" si="0"/>
        <v>8</v>
      </c>
    </row>
    <row r="29" spans="6:14" ht="15.75">
      <c r="F29" s="10" t="s">
        <v>26</v>
      </c>
      <c r="G29" s="10" t="s">
        <v>27</v>
      </c>
      <c r="H29" s="11" t="s">
        <v>9</v>
      </c>
      <c r="I29" s="13">
        <v>0</v>
      </c>
      <c r="J29" s="13">
        <f>2*4</f>
        <v>8</v>
      </c>
      <c r="K29" s="13"/>
      <c r="L29" s="13"/>
      <c r="M29" s="13"/>
      <c r="N29" s="9">
        <f t="shared" si="0"/>
        <v>8</v>
      </c>
    </row>
    <row r="30" spans="6:14" ht="15.75">
      <c r="F30" s="12" t="s">
        <v>63</v>
      </c>
      <c r="G30" s="12" t="s">
        <v>64</v>
      </c>
      <c r="H30" s="11" t="s">
        <v>10</v>
      </c>
      <c r="I30" s="11">
        <f>3*2</f>
        <v>6</v>
      </c>
      <c r="J30" s="11">
        <v>0</v>
      </c>
      <c r="K30" s="11"/>
      <c r="L30" s="11"/>
      <c r="M30" s="11"/>
      <c r="N30" s="9">
        <f t="shared" si="0"/>
        <v>6</v>
      </c>
    </row>
    <row r="31" spans="6:14" ht="15.75">
      <c r="F31" s="10" t="s">
        <v>65</v>
      </c>
      <c r="G31" s="10" t="s">
        <v>66</v>
      </c>
      <c r="H31" s="11" t="s">
        <v>9</v>
      </c>
      <c r="I31" s="11">
        <f>3*2</f>
        <v>6</v>
      </c>
      <c r="J31" s="11">
        <v>0</v>
      </c>
      <c r="K31" s="11"/>
      <c r="L31" s="11"/>
      <c r="M31" s="11"/>
      <c r="N31" s="9">
        <f t="shared" si="0"/>
        <v>6</v>
      </c>
    </row>
    <row r="32" spans="6:14" ht="15.75">
      <c r="F32" s="10" t="s">
        <v>67</v>
      </c>
      <c r="G32" s="10" t="s">
        <v>68</v>
      </c>
      <c r="H32" s="11" t="s">
        <v>9</v>
      </c>
      <c r="I32" s="13">
        <v>0</v>
      </c>
      <c r="J32" s="13">
        <f>3*2</f>
        <v>6</v>
      </c>
      <c r="K32" s="13"/>
      <c r="L32" s="13"/>
      <c r="M32" s="13"/>
      <c r="N32" s="9">
        <f t="shared" si="0"/>
        <v>6</v>
      </c>
    </row>
    <row r="33" spans="6:14" ht="15.75">
      <c r="F33" s="10" t="s">
        <v>69</v>
      </c>
      <c r="G33" s="10" t="s">
        <v>53</v>
      </c>
      <c r="H33" s="11" t="s">
        <v>9</v>
      </c>
      <c r="I33" s="11">
        <f>2*2</f>
        <v>4</v>
      </c>
      <c r="J33" s="11">
        <v>0</v>
      </c>
      <c r="K33" s="11"/>
      <c r="L33" s="11"/>
      <c r="M33" s="11"/>
      <c r="N33" s="9">
        <f t="shared" si="0"/>
        <v>4</v>
      </c>
    </row>
    <row r="34" spans="6:14" ht="15.75">
      <c r="F34" s="10" t="s">
        <v>70</v>
      </c>
      <c r="G34" s="10" t="s">
        <v>71</v>
      </c>
      <c r="H34" s="11" t="s">
        <v>9</v>
      </c>
      <c r="I34" s="11">
        <f>2*2</f>
        <v>4</v>
      </c>
      <c r="J34" s="11">
        <v>0</v>
      </c>
      <c r="K34" s="11"/>
      <c r="L34" s="11"/>
      <c r="M34" s="11"/>
      <c r="N34" s="9">
        <f t="shared" si="0"/>
        <v>4</v>
      </c>
    </row>
    <row r="35" spans="6:14" ht="15.75">
      <c r="F35" s="10" t="s">
        <v>72</v>
      </c>
      <c r="G35" s="10" t="s">
        <v>23</v>
      </c>
      <c r="H35" s="11" t="s">
        <v>9</v>
      </c>
      <c r="I35" s="11">
        <f>2*2</f>
        <v>4</v>
      </c>
      <c r="J35" s="11">
        <v>0</v>
      </c>
      <c r="K35" s="11"/>
      <c r="L35" s="11"/>
      <c r="M35" s="11"/>
      <c r="N35" s="9">
        <f t="shared" si="0"/>
        <v>4</v>
      </c>
    </row>
    <row r="36" spans="6:14" ht="15.75">
      <c r="F36" s="10" t="s">
        <v>54</v>
      </c>
      <c r="G36" s="10" t="s">
        <v>73</v>
      </c>
      <c r="H36" s="11" t="s">
        <v>10</v>
      </c>
      <c r="I36" s="11">
        <f>2*2</f>
        <v>4</v>
      </c>
      <c r="J36" s="11">
        <v>0</v>
      </c>
      <c r="K36" s="11"/>
      <c r="L36" s="11"/>
      <c r="M36" s="11"/>
      <c r="N36" s="9">
        <f t="shared" si="0"/>
        <v>4</v>
      </c>
    </row>
    <row r="37" spans="6:14" ht="15.75">
      <c r="F37" s="10" t="s">
        <v>74</v>
      </c>
      <c r="G37" s="10" t="s">
        <v>75</v>
      </c>
      <c r="H37" s="11" t="s">
        <v>9</v>
      </c>
      <c r="I37" s="11">
        <f>1*4</f>
        <v>4</v>
      </c>
      <c r="J37" s="11">
        <v>0</v>
      </c>
      <c r="K37" s="11"/>
      <c r="L37" s="11"/>
      <c r="M37" s="11"/>
      <c r="N37" s="9">
        <f t="shared" si="0"/>
        <v>4</v>
      </c>
    </row>
  </sheetData>
  <mergeCells count="1">
    <mergeCell ref="G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2016-12-08T14:49:27Z</dcterms:created>
  <dcterms:modified xsi:type="dcterms:W3CDTF">2017-11-20T22:40:37Z</dcterms:modified>
  <cp:category/>
  <cp:version/>
  <cp:contentType/>
  <cp:contentStatus/>
</cp:coreProperties>
</file>