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7955" windowHeight="12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<sst xmlns="http://schemas.openxmlformats.org/spreadsheetml/2006/main" count="49" uniqueCount="38">
  <si>
    <t>ESSEX U18 GP 2016-17</t>
  </si>
  <si>
    <t>Forename</t>
  </si>
  <si>
    <t>Surname</t>
  </si>
  <si>
    <t>M/F</t>
  </si>
  <si>
    <t>GP 1</t>
  </si>
  <si>
    <t>GP 2</t>
  </si>
  <si>
    <t>GP 3</t>
  </si>
  <si>
    <t>GP 4</t>
  </si>
  <si>
    <t>GP 5</t>
  </si>
  <si>
    <t>GP Pts</t>
  </si>
  <si>
    <t>Lavanan</t>
  </si>
  <si>
    <t>Ainkaran</t>
  </si>
  <si>
    <t>M</t>
  </si>
  <si>
    <t>Rohan</t>
  </si>
  <si>
    <t>Gopinath</t>
  </si>
  <si>
    <t>Gorak</t>
  </si>
  <si>
    <t>Rajesh</t>
  </si>
  <si>
    <t>Riyad</t>
  </si>
  <si>
    <t>Bensoussane</t>
  </si>
  <si>
    <t>Elliot</t>
  </si>
  <si>
    <t>Cocks</t>
  </si>
  <si>
    <t>Lakdinu</t>
  </si>
  <si>
    <t>Peries</t>
  </si>
  <si>
    <t>Jenny</t>
  </si>
  <si>
    <t>Kilcline</t>
  </si>
  <si>
    <t>F</t>
  </si>
  <si>
    <t>Joe</t>
  </si>
  <si>
    <t>Stanley</t>
  </si>
  <si>
    <t>James</t>
  </si>
  <si>
    <t>Bishop</t>
  </si>
  <si>
    <t>Christopher</t>
  </si>
  <si>
    <t>Collins</t>
  </si>
  <si>
    <t>Sahithiyan</t>
  </si>
  <si>
    <t>Jatheeswaran</t>
  </si>
  <si>
    <t xml:space="preserve">Lewis </t>
  </si>
  <si>
    <t>Kelsey</t>
  </si>
  <si>
    <t>Peter</t>
  </si>
  <si>
    <t>Petrov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</si>
</sst>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4:M18"/>
  <sheetViews>
    <sheetView tabSelected="1" workbookViewId="0" topLeftCell="A1">
      <selection activeCell="E4" sqref="E4:M18"/>
    </sheetView>
  </sheetViews>
  <sheetFormatPr defaultColWidth="9.140625" defaultRowHeight="12.75"/>
  <cols>
    <col min="5" max="6" width="17.421875" style="0" customWidth="1"/>
  </cols>
  <sheetData>
    <row r="4" spans="5:13" ht="23.25">
      <c r="E4" s="1"/>
      <c r="F4" s="2" t="s">
        <v>0</v>
      </c>
      <c r="G4" s="2"/>
      <c r="H4" s="2"/>
      <c r="I4" s="2"/>
      <c r="J4" s="2"/>
      <c r="K4" s="2"/>
      <c r="L4" s="2"/>
      <c r="M4" s="3"/>
    </row>
    <row r="5" spans="5:13" ht="32.25" thickBot="1">
      <c r="E5" s="4" t="s">
        <v>1</v>
      </c>
      <c r="F5" s="4" t="s">
        <v>2</v>
      </c>
      <c r="G5" s="5" t="s">
        <v>3</v>
      </c>
      <c r="H5" s="5" t="s">
        <v>4</v>
      </c>
      <c r="I5" s="5" t="s">
        <v>5</v>
      </c>
      <c r="J5" s="5" t="s">
        <v>6</v>
      </c>
      <c r="K5" s="5" t="s">
        <v>7</v>
      </c>
      <c r="L5" s="6" t="s">
        <v>8</v>
      </c>
      <c r="M5" s="7" t="s">
        <v>9</v>
      </c>
    </row>
    <row r="6" spans="5:13" ht="15.75">
      <c r="E6" s="8" t="s">
        <v>10</v>
      </c>
      <c r="F6" s="8" t="s">
        <v>11</v>
      </c>
      <c r="G6" s="9" t="s">
        <v>12</v>
      </c>
      <c r="H6" s="10">
        <f>3*5</f>
        <v>15</v>
      </c>
      <c r="I6" s="10">
        <f>4*6</f>
        <v>24</v>
      </c>
      <c r="J6" s="11">
        <f>1.5*5</f>
        <v>7.5</v>
      </c>
      <c r="K6" s="11"/>
      <c r="L6" s="12"/>
      <c r="M6" s="13">
        <f aca="true" t="shared" si="0" ref="M6:M18">SUM(H6:L6)</f>
        <v>46.5</v>
      </c>
    </row>
    <row r="7" spans="5:13" ht="15.75">
      <c r="E7" s="8" t="s">
        <v>13</v>
      </c>
      <c r="F7" s="8" t="s">
        <v>14</v>
      </c>
      <c r="G7" s="9" t="s">
        <v>12</v>
      </c>
      <c r="H7" s="14">
        <v>0</v>
      </c>
      <c r="I7" s="14">
        <f>3*6</f>
        <v>18</v>
      </c>
      <c r="J7" s="14">
        <f>2.5*5</f>
        <v>12.5</v>
      </c>
      <c r="K7" s="14"/>
      <c r="L7" s="15"/>
      <c r="M7" s="13">
        <f t="shared" si="0"/>
        <v>30.5</v>
      </c>
    </row>
    <row r="8" spans="5:13" ht="15.75">
      <c r="E8" s="8" t="s">
        <v>15</v>
      </c>
      <c r="F8" s="8" t="s">
        <v>16</v>
      </c>
      <c r="G8" s="9" t="s">
        <v>12</v>
      </c>
      <c r="H8" s="16">
        <f>6*5</f>
        <v>30</v>
      </c>
      <c r="I8" s="16">
        <v>0</v>
      </c>
      <c r="J8" s="16">
        <v>0</v>
      </c>
      <c r="K8" s="17"/>
      <c r="L8" s="12"/>
      <c r="M8" s="13">
        <f t="shared" si="0"/>
        <v>30</v>
      </c>
    </row>
    <row r="9" spans="5:13" ht="15.75">
      <c r="E9" s="8" t="s">
        <v>17</v>
      </c>
      <c r="F9" s="8" t="s">
        <v>18</v>
      </c>
      <c r="G9" s="9" t="s">
        <v>12</v>
      </c>
      <c r="H9" s="18">
        <v>0</v>
      </c>
      <c r="I9" s="18">
        <f>4*6</f>
        <v>24</v>
      </c>
      <c r="J9" s="18">
        <v>0</v>
      </c>
      <c r="K9" s="18"/>
      <c r="L9" s="15"/>
      <c r="M9" s="19">
        <f t="shared" si="0"/>
        <v>24</v>
      </c>
    </row>
    <row r="10" spans="5:13" ht="15.75">
      <c r="E10" s="8" t="s">
        <v>19</v>
      </c>
      <c r="F10" s="8" t="s">
        <v>20</v>
      </c>
      <c r="G10" s="9" t="s">
        <v>12</v>
      </c>
      <c r="H10" s="18">
        <v>0</v>
      </c>
      <c r="I10" s="18">
        <f>4*6</f>
        <v>24</v>
      </c>
      <c r="J10" s="18">
        <v>0</v>
      </c>
      <c r="K10" s="18"/>
      <c r="L10" s="15"/>
      <c r="M10" s="19">
        <f t="shared" si="0"/>
        <v>24</v>
      </c>
    </row>
    <row r="11" spans="5:13" ht="15.75">
      <c r="E11" s="8" t="s">
        <v>21</v>
      </c>
      <c r="F11" s="8" t="s">
        <v>22</v>
      </c>
      <c r="G11" s="9" t="s">
        <v>12</v>
      </c>
      <c r="H11" s="20">
        <f>4*3</f>
        <v>12</v>
      </c>
      <c r="I11" s="21">
        <v>0</v>
      </c>
      <c r="J11" s="20">
        <f>4*3</f>
        <v>12</v>
      </c>
      <c r="K11" s="20"/>
      <c r="L11" s="12"/>
      <c r="M11" s="19">
        <f t="shared" si="0"/>
        <v>24</v>
      </c>
    </row>
    <row r="12" spans="5:13" ht="15.75">
      <c r="E12" s="8" t="s">
        <v>23</v>
      </c>
      <c r="F12" s="8" t="s">
        <v>24</v>
      </c>
      <c r="G12" s="9" t="s">
        <v>25</v>
      </c>
      <c r="H12" s="21">
        <f>3.5*5</f>
        <v>17.5</v>
      </c>
      <c r="I12" s="21">
        <v>0</v>
      </c>
      <c r="J12" s="21">
        <v>0</v>
      </c>
      <c r="K12" s="9"/>
      <c r="L12" s="12"/>
      <c r="M12" s="19">
        <f t="shared" si="0"/>
        <v>17.5</v>
      </c>
    </row>
    <row r="13" spans="5:13" ht="15.75">
      <c r="E13" s="22" t="s">
        <v>26</v>
      </c>
      <c r="F13" s="22" t="s">
        <v>27</v>
      </c>
      <c r="G13" s="23" t="s">
        <v>12</v>
      </c>
      <c r="H13" s="24">
        <f>3*3</f>
        <v>9</v>
      </c>
      <c r="I13" s="23">
        <v>0</v>
      </c>
      <c r="J13" s="23">
        <f>2.5*3</f>
        <v>7.5</v>
      </c>
      <c r="K13" s="23"/>
      <c r="L13" s="25"/>
      <c r="M13" s="19">
        <f t="shared" si="0"/>
        <v>16.5</v>
      </c>
    </row>
    <row r="14" spans="5:13" ht="15.75">
      <c r="E14" s="8" t="s">
        <v>28</v>
      </c>
      <c r="F14" s="8" t="s">
        <v>29</v>
      </c>
      <c r="G14" s="9" t="s">
        <v>12</v>
      </c>
      <c r="H14" s="26">
        <f>3*5</f>
        <v>15</v>
      </c>
      <c r="I14" s="26">
        <v>0</v>
      </c>
      <c r="J14" s="26">
        <v>0</v>
      </c>
      <c r="K14" s="9"/>
      <c r="L14" s="9"/>
      <c r="M14" s="19">
        <f t="shared" si="0"/>
        <v>15</v>
      </c>
    </row>
    <row r="15" spans="5:13" ht="15.75">
      <c r="E15" s="8" t="s">
        <v>30</v>
      </c>
      <c r="F15" s="8" t="s">
        <v>31</v>
      </c>
      <c r="G15" s="9" t="s">
        <v>12</v>
      </c>
      <c r="H15" s="20">
        <f>3*3</f>
        <v>9</v>
      </c>
      <c r="I15" s="20">
        <v>0</v>
      </c>
      <c r="J15" s="20">
        <v>0</v>
      </c>
      <c r="K15" s="20"/>
      <c r="L15" s="9"/>
      <c r="M15" s="19">
        <f t="shared" si="0"/>
        <v>9</v>
      </c>
    </row>
    <row r="16" spans="5:13" ht="15.75">
      <c r="E16" s="27" t="s">
        <v>32</v>
      </c>
      <c r="F16" s="27" t="s">
        <v>33</v>
      </c>
      <c r="G16" s="9" t="s">
        <v>12</v>
      </c>
      <c r="H16" s="18">
        <v>0</v>
      </c>
      <c r="I16" s="18">
        <f>1*6</f>
        <v>6</v>
      </c>
      <c r="J16" s="18">
        <v>0</v>
      </c>
      <c r="K16" s="18"/>
      <c r="L16" s="18"/>
      <c r="M16" s="19">
        <f t="shared" si="0"/>
        <v>6</v>
      </c>
    </row>
    <row r="17" spans="5:13" ht="15.75">
      <c r="E17" s="8" t="s">
        <v>34</v>
      </c>
      <c r="F17" s="8" t="s">
        <v>35</v>
      </c>
      <c r="G17" s="9" t="s">
        <v>12</v>
      </c>
      <c r="H17" s="18">
        <v>0</v>
      </c>
      <c r="I17" s="18">
        <f>1*6</f>
        <v>6</v>
      </c>
      <c r="J17" s="18">
        <v>0</v>
      </c>
      <c r="K17" s="18"/>
      <c r="L17" s="18"/>
      <c r="M17" s="19">
        <f t="shared" si="0"/>
        <v>6</v>
      </c>
    </row>
    <row r="18" spans="5:13" ht="15.75">
      <c r="E18" s="8" t="s">
        <v>36</v>
      </c>
      <c r="F18" s="8" t="s">
        <v>37</v>
      </c>
      <c r="G18" s="9" t="s">
        <v>12</v>
      </c>
      <c r="H18" s="26">
        <f>1*5</f>
        <v>5</v>
      </c>
      <c r="I18" s="21">
        <v>0</v>
      </c>
      <c r="J18" s="26">
        <v>0</v>
      </c>
      <c r="K18" s="9"/>
      <c r="L18" s="9"/>
      <c r="M18" s="19">
        <f t="shared" si="0"/>
        <v>5</v>
      </c>
    </row>
  </sheetData>
  <mergeCells count="1">
    <mergeCell ref="F4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</dc:creator>
  <cp:keywords/>
  <dc:description/>
  <cp:lastModifiedBy>Trevor</cp:lastModifiedBy>
  <dcterms:created xsi:type="dcterms:W3CDTF">2017-01-24T20:14:51Z</dcterms:created>
  <dcterms:modified xsi:type="dcterms:W3CDTF">2017-01-24T20:15:31Z</dcterms:modified>
  <cp:category/>
  <cp:version/>
  <cp:contentType/>
  <cp:contentStatus/>
</cp:coreProperties>
</file>