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60" windowWidth="1747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<sst xmlns="http://schemas.openxmlformats.org/spreadsheetml/2006/main" count="40" uniqueCount="32">
  <si>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ESSEX U18 GP 2014-15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</si>
  <si>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</si>
  <si>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</si>
  <si>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</si>
  <si>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</si>
  <si>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</si>
  <si>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</si>
  <si>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</si>
  <si>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</si>
  <si>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</si>
  <si>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George</t>
  </si>
  <si>
    <t>Warrender</t>
  </si>
  <si>
    <t>M</t>
  </si>
  <si>
    <t>Angelo</t>
  </si>
  <si>
    <t>Cassar</t>
  </si>
  <si>
    <t>Edward</t>
  </si>
  <si>
    <t>McCallum</t>
  </si>
  <si>
    <t>Harry</t>
  </si>
  <si>
    <t>Peng</t>
  </si>
  <si>
    <t>James</t>
  </si>
  <si>
    <t>Burns</t>
  </si>
  <si>
    <t>Leon</t>
  </si>
  <si>
    <t>Parker</t>
  </si>
  <si>
    <t>Shiven</t>
  </si>
  <si>
    <t>Hirani</t>
  </si>
  <si>
    <t>Venus</t>
  </si>
  <si>
    <t>Hamilton</t>
  </si>
  <si>
    <t>F</t>
  </si>
  <si>
    <t>Callum</t>
  </si>
  <si>
    <t>Hewett-Slack</t>
  </si>
  <si>
    <t>Devang</t>
  </si>
  <si>
    <t>Thaker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</si>
</sst>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6:M17"/>
  <sheetViews>
    <sheetView tabSelected="1" workbookViewId="0" topLeftCell="A1">
      <selection activeCell="E6" sqref="E6:M17"/>
    </sheetView>
  </sheetViews>
  <sheetFormatPr defaultColWidth="9.140625" defaultRowHeight="12.75"/>
  <cols>
    <col min="5" max="5" width="12.00390625" style="0" customWidth="1"/>
    <col min="6" max="6" width="15.7109375" style="0" customWidth="1"/>
  </cols>
  <sheetData>
    <row r="6" spans="5:13" ht="23.25">
      <c r="E6" s="1"/>
      <c r="F6" s="2" t="s">
        <v>0</v>
      </c>
      <c r="G6" s="2"/>
      <c r="H6" s="2"/>
      <c r="I6" s="2"/>
      <c r="J6" s="2"/>
      <c r="K6" s="2"/>
      <c r="L6" s="2"/>
      <c r="M6" s="3"/>
    </row>
    <row r="7" spans="5:13" ht="32.25" thickBot="1">
      <c r="E7" s="4" t="s">
        <v>1</v>
      </c>
      <c r="F7" s="4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6" t="s">
        <v>8</v>
      </c>
      <c r="M7" s="7" t="s">
        <v>9</v>
      </c>
    </row>
    <row r="8" spans="5:13" ht="15.75">
      <c r="E8" s="8" t="s">
        <v>10</v>
      </c>
      <c r="F8" s="8" t="s">
        <v>11</v>
      </c>
      <c r="G8" s="9" t="s">
        <v>12</v>
      </c>
      <c r="H8" s="10">
        <f>5*3.5</f>
        <v>17.5</v>
      </c>
      <c r="I8" s="11">
        <f>3*4.5</f>
        <v>13.5</v>
      </c>
      <c r="J8" s="12">
        <f>2.5*3.5</f>
        <v>8.75</v>
      </c>
      <c r="K8" s="13">
        <v>0</v>
      </c>
      <c r="L8" s="14"/>
      <c r="M8" s="15">
        <f aca="true" t="shared" si="0" ref="M8:M17">SUM(H8:L8)-SMALL(H8:L8,1)</f>
        <v>39.75</v>
      </c>
    </row>
    <row r="9" spans="5:13" ht="15.75">
      <c r="E9" s="16" t="s">
        <v>13</v>
      </c>
      <c r="F9" s="16" t="s">
        <v>14</v>
      </c>
      <c r="G9" s="17" t="s">
        <v>12</v>
      </c>
      <c r="H9" s="18">
        <f>3.5*4.5</f>
        <v>15.75</v>
      </c>
      <c r="I9" s="18">
        <v>0</v>
      </c>
      <c r="J9" s="19">
        <v>0</v>
      </c>
      <c r="K9" s="20">
        <f>4.5*4.5</f>
        <v>20.25</v>
      </c>
      <c r="L9" s="14"/>
      <c r="M9" s="15">
        <f t="shared" si="0"/>
        <v>36</v>
      </c>
    </row>
    <row r="10" spans="5:13" ht="15.75">
      <c r="E10" s="21" t="s">
        <v>15</v>
      </c>
      <c r="F10" s="21" t="s">
        <v>16</v>
      </c>
      <c r="G10" s="22" t="s">
        <v>12</v>
      </c>
      <c r="H10" s="23">
        <f>4*3.5</f>
        <v>14</v>
      </c>
      <c r="I10" s="18">
        <v>0</v>
      </c>
      <c r="J10" s="24">
        <f>3.5*3.5</f>
        <v>12.25</v>
      </c>
      <c r="K10" s="25">
        <v>0</v>
      </c>
      <c r="L10" s="14"/>
      <c r="M10" s="15">
        <f t="shared" si="0"/>
        <v>26.25</v>
      </c>
    </row>
    <row r="11" spans="5:13" ht="15.75">
      <c r="E11" s="26" t="s">
        <v>17</v>
      </c>
      <c r="F11" s="26" t="s">
        <v>18</v>
      </c>
      <c r="G11" s="27" t="s">
        <v>12</v>
      </c>
      <c r="H11" s="28">
        <v>0</v>
      </c>
      <c r="I11" s="28">
        <v>0</v>
      </c>
      <c r="J11" s="28">
        <v>0</v>
      </c>
      <c r="K11" s="29">
        <f>5*3.5</f>
        <v>17.5</v>
      </c>
      <c r="L11" s="30"/>
      <c r="M11" s="15">
        <f t="shared" si="0"/>
        <v>17.5</v>
      </c>
    </row>
    <row r="12" spans="5:13" ht="15.75">
      <c r="E12" s="21" t="s">
        <v>19</v>
      </c>
      <c r="F12" s="21" t="s">
        <v>20</v>
      </c>
      <c r="G12" s="31" t="s">
        <v>12</v>
      </c>
      <c r="H12" s="31">
        <f>3*3.5</f>
        <v>10.5</v>
      </c>
      <c r="I12" s="31">
        <v>0</v>
      </c>
      <c r="J12" s="31">
        <v>0</v>
      </c>
      <c r="K12" s="31">
        <v>0</v>
      </c>
      <c r="L12" s="31"/>
      <c r="M12" s="15">
        <f t="shared" si="0"/>
        <v>10.5</v>
      </c>
    </row>
    <row r="13" spans="5:13" ht="15.75">
      <c r="E13" s="21" t="s">
        <v>21</v>
      </c>
      <c r="F13" s="21" t="s">
        <v>22</v>
      </c>
      <c r="G13" s="31" t="s">
        <v>12</v>
      </c>
      <c r="H13" s="32">
        <v>0</v>
      </c>
      <c r="I13" s="31">
        <v>0</v>
      </c>
      <c r="J13" s="31">
        <v>0</v>
      </c>
      <c r="K13" s="32">
        <f>3*3.5</f>
        <v>10.5</v>
      </c>
      <c r="L13" s="32"/>
      <c r="M13" s="15">
        <f t="shared" si="0"/>
        <v>10.5</v>
      </c>
    </row>
    <row r="14" spans="5:13" ht="15.75">
      <c r="E14" s="21" t="s">
        <v>23</v>
      </c>
      <c r="F14" s="21" t="s">
        <v>24</v>
      </c>
      <c r="G14" s="31" t="s">
        <v>12</v>
      </c>
      <c r="H14" s="31">
        <f>2*4.5</f>
        <v>9</v>
      </c>
      <c r="I14" s="31">
        <v>0</v>
      </c>
      <c r="J14" s="31">
        <v>0</v>
      </c>
      <c r="K14" s="31">
        <v>0</v>
      </c>
      <c r="L14" s="31"/>
      <c r="M14" s="15">
        <f t="shared" si="0"/>
        <v>9</v>
      </c>
    </row>
    <row r="15" spans="5:13" ht="15.75">
      <c r="E15" s="21" t="s">
        <v>25</v>
      </c>
      <c r="F15" s="21" t="s">
        <v>26</v>
      </c>
      <c r="G15" s="31" t="s">
        <v>27</v>
      </c>
      <c r="H15" s="32">
        <v>0</v>
      </c>
      <c r="I15" s="32">
        <f>2*4.5</f>
        <v>9</v>
      </c>
      <c r="J15" s="32">
        <v>0</v>
      </c>
      <c r="K15" s="32">
        <v>0</v>
      </c>
      <c r="L15" s="32"/>
      <c r="M15" s="15">
        <f t="shared" si="0"/>
        <v>9</v>
      </c>
    </row>
    <row r="16" spans="5:13" ht="15.75">
      <c r="E16" s="21" t="s">
        <v>28</v>
      </c>
      <c r="F16" s="21" t="s">
        <v>29</v>
      </c>
      <c r="G16" s="33" t="s">
        <v>12</v>
      </c>
      <c r="H16" s="31">
        <f>2.5*3.5</f>
        <v>8.75</v>
      </c>
      <c r="I16" s="31">
        <v>0</v>
      </c>
      <c r="J16" s="34">
        <v>0</v>
      </c>
      <c r="K16" s="34">
        <v>0</v>
      </c>
      <c r="L16" s="31"/>
      <c r="M16" s="35">
        <f t="shared" si="0"/>
        <v>8.75</v>
      </c>
    </row>
    <row r="17" spans="5:13" ht="15.75">
      <c r="E17" s="16" t="s">
        <v>30</v>
      </c>
      <c r="F17" s="16" t="s">
        <v>31</v>
      </c>
      <c r="G17" s="31" t="s">
        <v>12</v>
      </c>
      <c r="H17" s="32">
        <v>0</v>
      </c>
      <c r="I17" s="31">
        <v>0</v>
      </c>
      <c r="J17" s="32">
        <f>2.5*3.5</f>
        <v>8.75</v>
      </c>
      <c r="K17" s="32">
        <v>0</v>
      </c>
      <c r="L17" s="32"/>
      <c r="M17" s="35">
        <f t="shared" si="0"/>
        <v>8.75</v>
      </c>
    </row>
  </sheetData>
  <mergeCells count="1">
    <mergeCell ref="F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2015-05-20T08:05:43Z</dcterms:created>
  <dcterms:modified xsi:type="dcterms:W3CDTF">2015-05-20T08:06:15Z</dcterms:modified>
  <cp:category/>
  <cp:version/>
  <cp:contentType/>
  <cp:contentStatus/>
</cp:coreProperties>
</file>