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<sst xmlns="http://schemas.openxmlformats.org/spreadsheetml/2006/main" count="43" uniqueCount="34">
  <si>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ESSEX U18 GP 2015-16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</si>
  <si>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</si>
  <si>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</si>
  <si>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</si>
  <si>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</si>
  <si>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</si>
  <si>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</si>
  <si>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</si>
  <si>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</si>
  <si>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</si>
  <si>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Angelo</t>
  </si>
  <si>
    <t>Cassar</t>
  </si>
  <si>
    <t>M</t>
  </si>
  <si>
    <t>Kit-Long</t>
  </si>
  <si>
    <t>Siu</t>
  </si>
  <si>
    <t>Devang</t>
  </si>
  <si>
    <t>Thaker</t>
  </si>
  <si>
    <t>Shazia</t>
  </si>
  <si>
    <t>Jaufarally</t>
  </si>
  <si>
    <t>F</t>
  </si>
  <si>
    <t>Gorak</t>
  </si>
  <si>
    <t>Rajesh</t>
  </si>
  <si>
    <t>Scott</t>
  </si>
  <si>
    <t>Shelley</t>
  </si>
  <si>
    <t>Samiran</t>
  </si>
  <si>
    <t>Muhunthan</t>
  </si>
  <si>
    <t>Alex</t>
  </si>
  <si>
    <t>Collyer</t>
  </si>
  <si>
    <t>James</t>
  </si>
  <si>
    <t>Rowan</t>
  </si>
  <si>
    <t>Harry</t>
  </si>
  <si>
    <t>Peng</t>
  </si>
  <si>
    <t>George</t>
  </si>
  <si>
    <t>Warrender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</si>
</sst>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L15"/>
  <sheetViews>
    <sheetView tabSelected="1" workbookViewId="0" topLeftCell="A1">
      <selection activeCell="D3" sqref="D3:L15"/>
    </sheetView>
  </sheetViews>
  <sheetFormatPr defaultColWidth="9.140625" defaultRowHeight="12.75"/>
  <cols>
    <col min="4" max="5" width="13.421875" style="0" customWidth="1"/>
  </cols>
  <sheetData>
    <row r="3" spans="4:12" ht="23.25">
      <c r="D3" s="1"/>
      <c r="E3" s="2" t="s">
        <v>0</v>
      </c>
      <c r="F3" s="2"/>
      <c r="G3" s="2"/>
      <c r="H3" s="2"/>
      <c r="I3" s="2"/>
      <c r="J3" s="2"/>
      <c r="K3" s="2"/>
      <c r="L3" s="3"/>
    </row>
    <row r="4" spans="4:12" ht="32.25" thickBot="1">
      <c r="D4" s="4" t="s">
        <v>1</v>
      </c>
      <c r="E4" s="4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7" t="s">
        <v>9</v>
      </c>
    </row>
    <row r="5" spans="4:12" ht="15.75">
      <c r="D5" s="8" t="s">
        <v>10</v>
      </c>
      <c r="E5" s="8" t="s">
        <v>11</v>
      </c>
      <c r="F5" s="9" t="s">
        <v>12</v>
      </c>
      <c r="G5" s="10">
        <f>5.5*5</f>
        <v>27.5</v>
      </c>
      <c r="H5" s="11">
        <f>2*5</f>
        <v>10</v>
      </c>
      <c r="I5" s="10">
        <f>3*5</f>
        <v>15</v>
      </c>
      <c r="J5" s="12"/>
      <c r="K5" s="13"/>
      <c r="L5" s="14">
        <f aca="true" t="shared" si="0" ref="L5:L15">SUM(G5:K5)</f>
        <v>52.5</v>
      </c>
    </row>
    <row r="6" spans="4:12" ht="15.75">
      <c r="D6" s="15" t="s">
        <v>13</v>
      </c>
      <c r="E6" s="15" t="s">
        <v>14</v>
      </c>
      <c r="F6" s="16" t="s">
        <v>12</v>
      </c>
      <c r="G6" s="17">
        <v>0</v>
      </c>
      <c r="H6" s="18">
        <f>3.5*5</f>
        <v>17.5</v>
      </c>
      <c r="I6" s="18">
        <f>3.5*5</f>
        <v>17.5</v>
      </c>
      <c r="J6" s="19"/>
      <c r="K6" s="20"/>
      <c r="L6" s="14">
        <f t="shared" si="0"/>
        <v>35</v>
      </c>
    </row>
    <row r="7" spans="4:12" ht="15.75">
      <c r="D7" s="21" t="s">
        <v>15</v>
      </c>
      <c r="E7" s="21" t="s">
        <v>16</v>
      </c>
      <c r="F7" s="22" t="s">
        <v>12</v>
      </c>
      <c r="G7" s="23">
        <f>2.5*3</f>
        <v>7.5</v>
      </c>
      <c r="H7" s="24">
        <f>2.5*5</f>
        <v>12.5</v>
      </c>
      <c r="I7" s="25">
        <f>4*3</f>
        <v>12</v>
      </c>
      <c r="J7" s="25"/>
      <c r="K7" s="13"/>
      <c r="L7" s="14">
        <f t="shared" si="0"/>
        <v>32</v>
      </c>
    </row>
    <row r="8" spans="4:12" ht="15.75">
      <c r="D8" s="26" t="s">
        <v>17</v>
      </c>
      <c r="E8" s="26" t="s">
        <v>18</v>
      </c>
      <c r="F8" s="27" t="s">
        <v>19</v>
      </c>
      <c r="G8" s="28">
        <f>5*3</f>
        <v>15</v>
      </c>
      <c r="H8" s="28">
        <f>3*5</f>
        <v>15</v>
      </c>
      <c r="I8" s="28">
        <v>0</v>
      </c>
      <c r="J8" s="29"/>
      <c r="K8" s="30"/>
      <c r="L8" s="14">
        <f t="shared" si="0"/>
        <v>30</v>
      </c>
    </row>
    <row r="9" spans="4:12" ht="15.75">
      <c r="D9" s="15" t="s">
        <v>20</v>
      </c>
      <c r="E9" s="15" t="s">
        <v>21</v>
      </c>
      <c r="F9" s="22" t="s">
        <v>12</v>
      </c>
      <c r="G9" s="31">
        <f>5.5*5</f>
        <v>27.5</v>
      </c>
      <c r="H9" s="32">
        <v>0</v>
      </c>
      <c r="I9" s="32">
        <v>0</v>
      </c>
      <c r="J9" s="22"/>
      <c r="K9" s="22"/>
      <c r="L9" s="14">
        <f t="shared" si="0"/>
        <v>27.5</v>
      </c>
    </row>
    <row r="10" spans="4:12" ht="15.75">
      <c r="D10" s="15" t="s">
        <v>22</v>
      </c>
      <c r="E10" s="15" t="s">
        <v>23</v>
      </c>
      <c r="F10" s="22" t="s">
        <v>12</v>
      </c>
      <c r="G10" s="33">
        <f>3*5</f>
        <v>15</v>
      </c>
      <c r="H10" s="32">
        <f>2*5</f>
        <v>10</v>
      </c>
      <c r="I10" s="32">
        <v>0</v>
      </c>
      <c r="J10" s="34"/>
      <c r="K10" s="34"/>
      <c r="L10" s="14">
        <f t="shared" si="0"/>
        <v>25</v>
      </c>
    </row>
    <row r="11" spans="4:12" ht="15.75">
      <c r="D11" s="15" t="s">
        <v>24</v>
      </c>
      <c r="E11" s="15" t="s">
        <v>25</v>
      </c>
      <c r="F11" s="22" t="s">
        <v>12</v>
      </c>
      <c r="G11" s="35">
        <f>2.5*5</f>
        <v>12.5</v>
      </c>
      <c r="H11" s="35">
        <f>2.5*5</f>
        <v>12.5</v>
      </c>
      <c r="I11" s="33">
        <v>0</v>
      </c>
      <c r="J11" s="34"/>
      <c r="K11" s="34"/>
      <c r="L11" s="14">
        <f t="shared" si="0"/>
        <v>25</v>
      </c>
    </row>
    <row r="12" spans="4:12" ht="15.75">
      <c r="D12" s="15" t="s">
        <v>26</v>
      </c>
      <c r="E12" s="15" t="s">
        <v>27</v>
      </c>
      <c r="F12" s="22" t="s">
        <v>12</v>
      </c>
      <c r="G12" s="34">
        <v>0</v>
      </c>
      <c r="H12" s="34">
        <v>0</v>
      </c>
      <c r="I12" s="34">
        <f>4.5*5</f>
        <v>22.5</v>
      </c>
      <c r="J12" s="34"/>
      <c r="K12" s="34"/>
      <c r="L12" s="14">
        <f t="shared" si="0"/>
        <v>22.5</v>
      </c>
    </row>
    <row r="13" spans="4:12" ht="15.75">
      <c r="D13" s="15" t="s">
        <v>28</v>
      </c>
      <c r="E13" s="15" t="s">
        <v>29</v>
      </c>
      <c r="F13" s="22" t="s">
        <v>12</v>
      </c>
      <c r="G13" s="34">
        <v>0</v>
      </c>
      <c r="H13" s="34">
        <v>0</v>
      </c>
      <c r="I13" s="34">
        <f>5.5*3</f>
        <v>16.5</v>
      </c>
      <c r="J13" s="34"/>
      <c r="K13" s="34"/>
      <c r="L13" s="14">
        <f t="shared" si="0"/>
        <v>16.5</v>
      </c>
    </row>
    <row r="14" spans="4:12" ht="15.75">
      <c r="D14" s="15" t="s">
        <v>30</v>
      </c>
      <c r="E14" s="15" t="s">
        <v>31</v>
      </c>
      <c r="F14" s="22" t="s">
        <v>12</v>
      </c>
      <c r="G14" s="32">
        <f>3*5</f>
        <v>15</v>
      </c>
      <c r="H14" s="32">
        <v>0</v>
      </c>
      <c r="I14" s="32">
        <v>0</v>
      </c>
      <c r="J14" s="34"/>
      <c r="K14" s="22"/>
      <c r="L14" s="14">
        <f t="shared" si="0"/>
        <v>15</v>
      </c>
    </row>
    <row r="15" spans="4:12" ht="15.75">
      <c r="D15" s="15" t="s">
        <v>32</v>
      </c>
      <c r="E15" s="15" t="s">
        <v>33</v>
      </c>
      <c r="F15" s="36" t="s">
        <v>12</v>
      </c>
      <c r="G15" s="37">
        <f>1.5*5</f>
        <v>7.5</v>
      </c>
      <c r="H15" s="38">
        <f>1*5</f>
        <v>5</v>
      </c>
      <c r="I15" s="38">
        <v>0</v>
      </c>
      <c r="J15" s="38"/>
      <c r="K15" s="22"/>
      <c r="L15" s="14">
        <f t="shared" si="0"/>
        <v>12.5</v>
      </c>
    </row>
  </sheetData>
  <mergeCells count="1">
    <mergeCell ref="E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2016-01-19T22:01:07Z</dcterms:created>
  <dcterms:modified xsi:type="dcterms:W3CDTF">2016-01-19T22:01:37Z</dcterms:modified>
  <cp:category/>
  <cp:version/>
  <cp:contentType/>
  <cp:contentStatus/>
</cp:coreProperties>
</file>