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<sst xmlns="http://schemas.openxmlformats.org/spreadsheetml/2006/main" count="37" uniqueCount="30">
  <si>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Forename</t>
  </si>
  <si>
    <t>Surname</t>
  </si>
  <si>
    <t>M/F</t>
  </si>
  <si>
    <t>GP 1</t>
  </si>
  <si>
    <t>GP 2</t>
  </si>
  <si>
    <t>GP 3</t>
  </si>
  <si>
    <t>GP 4</t>
  </si>
  <si>
    <t>GP 5</t>
  </si>
  <si>
    <t>GP Pts</t>
  </si>
  <si>
    <t>Lavanan</t>
  </si>
  <si>
    <t>Ainkaran</t>
  </si>
  <si>
    <t>M</t>
  </si>
  <si>
    <t>Elliot</t>
  </si>
  <si>
    <t>Cocks</t>
  </si>
  <si>
    <t>Jenny</t>
  </si>
  <si>
    <t>Kilcline</t>
  </si>
  <si>
    <t>F</t>
  </si>
  <si>
    <t>Lakdinu</t>
  </si>
  <si>
    <t>Peries</t>
  </si>
  <si>
    <t>ESSEX U18 GP 2017-18</t>
  </si>
  <si>
    <t>Sarah</t>
  </si>
  <si>
    <t>Weersing</t>
  </si>
  <si>
    <t>Ryan</t>
  </si>
  <si>
    <t>Smith</t>
  </si>
  <si>
    <t>Joseph</t>
  </si>
  <si>
    <t>Boone</t>
  </si>
  <si>
    <t>Asci-Khela</t>
  </si>
  <si>
    <t>Catabay</t>
  </si>
  <si>
    <t>Abhijeet</t>
  </si>
  <si>
    <t>Sajilal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</si>
</sst>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3:N13"/>
  <sheetViews>
    <sheetView tabSelected="1" workbookViewId="0" topLeftCell="A1">
      <selection activeCell="C28" sqref="C28"/>
    </sheetView>
  </sheetViews>
  <sheetFormatPr defaultColWidth="9.140625" defaultRowHeight="12.75"/>
  <cols>
    <col min="6" max="6" width="13.140625" style="0" customWidth="1"/>
    <col min="7" max="7" width="15.00390625" style="0" customWidth="1"/>
  </cols>
  <sheetData>
    <row r="3" spans="6:14" ht="23.25">
      <c r="F3" s="1"/>
      <c r="G3" s="21" t="s">
        <v>19</v>
      </c>
      <c r="H3" s="21"/>
      <c r="I3" s="21"/>
      <c r="J3" s="21"/>
      <c r="K3" s="21"/>
      <c r="L3" s="21"/>
      <c r="M3" s="21"/>
      <c r="N3" s="2"/>
    </row>
    <row r="4" spans="6:14" ht="16.5" thickBot="1">
      <c r="F4" s="3" t="s">
        <v>0</v>
      </c>
      <c r="G4" s="3" t="s">
        <v>1</v>
      </c>
      <c r="H4" s="4" t="s">
        <v>2</v>
      </c>
      <c r="I4" s="4" t="s">
        <v>3</v>
      </c>
      <c r="J4" s="4" t="s">
        <v>4</v>
      </c>
      <c r="K4" s="4" t="s">
        <v>5</v>
      </c>
      <c r="L4" s="4" t="s">
        <v>6</v>
      </c>
      <c r="M4" s="5" t="s">
        <v>7</v>
      </c>
      <c r="N4" s="6" t="s">
        <v>8</v>
      </c>
    </row>
    <row r="5" spans="6:14" ht="15.75">
      <c r="F5" s="7" t="s">
        <v>17</v>
      </c>
      <c r="G5" s="7" t="s">
        <v>18</v>
      </c>
      <c r="H5" s="8" t="s">
        <v>11</v>
      </c>
      <c r="I5" s="22">
        <f>4*3</f>
        <v>12</v>
      </c>
      <c r="J5" s="9">
        <f>2.5*6</f>
        <v>15</v>
      </c>
      <c r="K5" s="22"/>
      <c r="L5" s="22"/>
      <c r="M5" s="10"/>
      <c r="N5" s="11">
        <f aca="true" t="shared" si="0" ref="N5:N13">SUM(I5:M5)</f>
        <v>27</v>
      </c>
    </row>
    <row r="6" spans="6:14" ht="15.75">
      <c r="F6" s="7" t="s">
        <v>9</v>
      </c>
      <c r="G6" s="7" t="s">
        <v>10</v>
      </c>
      <c r="H6" s="8" t="s">
        <v>11</v>
      </c>
      <c r="I6" s="23">
        <f>4.5*5</f>
        <v>22.5</v>
      </c>
      <c r="J6" s="12">
        <v>0</v>
      </c>
      <c r="K6" s="23"/>
      <c r="L6" s="23"/>
      <c r="M6" s="10"/>
      <c r="N6" s="11">
        <f t="shared" si="0"/>
        <v>22.5</v>
      </c>
    </row>
    <row r="7" spans="6:14" ht="15.75">
      <c r="F7" s="7" t="s">
        <v>12</v>
      </c>
      <c r="G7" s="7" t="s">
        <v>13</v>
      </c>
      <c r="H7" s="8" t="s">
        <v>11</v>
      </c>
      <c r="I7" s="13">
        <v>0</v>
      </c>
      <c r="J7" s="13">
        <f>3.5*6</f>
        <v>21</v>
      </c>
      <c r="K7" s="13"/>
      <c r="L7" s="13"/>
      <c r="M7" s="14"/>
      <c r="N7" s="11">
        <f t="shared" si="0"/>
        <v>21</v>
      </c>
    </row>
    <row r="8" spans="6:14" ht="15.75">
      <c r="F8" s="7" t="s">
        <v>20</v>
      </c>
      <c r="G8" s="7" t="s">
        <v>21</v>
      </c>
      <c r="H8" s="8" t="s">
        <v>16</v>
      </c>
      <c r="I8" s="17">
        <f>4*5</f>
        <v>20</v>
      </c>
      <c r="J8" s="17">
        <v>0</v>
      </c>
      <c r="K8" s="8"/>
      <c r="L8" s="8"/>
      <c r="M8" s="10"/>
      <c r="N8" s="11">
        <f t="shared" si="0"/>
        <v>20</v>
      </c>
    </row>
    <row r="9" spans="6:14" ht="15.75">
      <c r="F9" s="7" t="s">
        <v>22</v>
      </c>
      <c r="G9" s="7" t="s">
        <v>23</v>
      </c>
      <c r="H9" s="8" t="s">
        <v>11</v>
      </c>
      <c r="I9" s="8">
        <f>3.5*5</f>
        <v>17.5</v>
      </c>
      <c r="J9" s="17">
        <v>0</v>
      </c>
      <c r="K9" s="8"/>
      <c r="L9" s="8"/>
      <c r="M9" s="10"/>
      <c r="N9" s="11">
        <f t="shared" si="0"/>
        <v>17.5</v>
      </c>
    </row>
    <row r="10" spans="6:14" ht="15.75">
      <c r="F10" s="7" t="s">
        <v>24</v>
      </c>
      <c r="G10" s="7" t="s">
        <v>25</v>
      </c>
      <c r="H10" s="8" t="s">
        <v>11</v>
      </c>
      <c r="I10" s="8">
        <f>5*3</f>
        <v>15</v>
      </c>
      <c r="J10" s="17">
        <v>0</v>
      </c>
      <c r="K10" s="8"/>
      <c r="L10" s="8"/>
      <c r="M10" s="10"/>
      <c r="N10" s="11">
        <f t="shared" si="0"/>
        <v>15</v>
      </c>
    </row>
    <row r="11" spans="6:14" ht="15.75">
      <c r="F11" s="18" t="s">
        <v>26</v>
      </c>
      <c r="G11" s="18" t="s">
        <v>27</v>
      </c>
      <c r="H11" s="19" t="s">
        <v>16</v>
      </c>
      <c r="I11" s="24">
        <f>2*3</f>
        <v>6</v>
      </c>
      <c r="J11" s="24">
        <f>1*6</f>
        <v>6</v>
      </c>
      <c r="K11" s="24"/>
      <c r="L11" s="19"/>
      <c r="M11" s="20"/>
      <c r="N11" s="25">
        <f t="shared" si="0"/>
        <v>12</v>
      </c>
    </row>
    <row r="12" spans="6:14" ht="15.75">
      <c r="F12" s="7" t="s">
        <v>14</v>
      </c>
      <c r="G12" s="7" t="s">
        <v>15</v>
      </c>
      <c r="H12" s="8" t="s">
        <v>16</v>
      </c>
      <c r="I12" s="17">
        <f>2*5</f>
        <v>10</v>
      </c>
      <c r="J12" s="17">
        <v>0</v>
      </c>
      <c r="K12" s="16"/>
      <c r="L12" s="8"/>
      <c r="M12" s="8"/>
      <c r="N12" s="15">
        <f t="shared" si="0"/>
        <v>10</v>
      </c>
    </row>
    <row r="13" spans="6:14" ht="15.75">
      <c r="F13" s="7" t="s">
        <v>28</v>
      </c>
      <c r="G13" s="7" t="s">
        <v>29</v>
      </c>
      <c r="H13" s="8" t="s">
        <v>11</v>
      </c>
      <c r="I13" s="17">
        <f>3*3</f>
        <v>9</v>
      </c>
      <c r="J13" s="17">
        <v>0</v>
      </c>
      <c r="K13" s="17"/>
      <c r="L13" s="8"/>
      <c r="M13" s="8"/>
      <c r="N13" s="15">
        <f t="shared" si="0"/>
        <v>9</v>
      </c>
    </row>
  </sheetData>
  <mergeCells count="1">
    <mergeCell ref="G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2016-12-08T14:52:43Z</dcterms:created>
  <dcterms:modified xsi:type="dcterms:W3CDTF">2017-11-20T22:35:40Z</dcterms:modified>
  <cp:category/>
  <cp:version/>
  <cp:contentType/>
  <cp:contentStatus/>
</cp:coreProperties>
</file>